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arzo 2018" sheetId="1" r:id="rId1"/>
  </sheets>
  <calcPr calcId="162913"/>
</workbook>
</file>

<file path=xl/calcChain.xml><?xml version="1.0" encoding="utf-8"?>
<calcChain xmlns="http://schemas.openxmlformats.org/spreadsheetml/2006/main">
  <c r="I189" i="1" l="1"/>
  <c r="I184" i="1"/>
  <c r="I179" i="1"/>
  <c r="I164" i="1"/>
  <c r="I149" i="1"/>
  <c r="H149" i="1"/>
  <c r="J149" i="1" s="1"/>
  <c r="I93" i="1"/>
  <c r="I76" i="1"/>
  <c r="I69" i="1"/>
  <c r="I62" i="1"/>
  <c r="J62" i="1" s="1"/>
  <c r="H62" i="1"/>
</calcChain>
</file>

<file path=xl/sharedStrings.xml><?xml version="1.0" encoding="utf-8"?>
<sst xmlns="http://schemas.openxmlformats.org/spreadsheetml/2006/main" count="845" uniqueCount="203">
  <si>
    <t>PROVISORIO</t>
  </si>
  <si>
    <t>Informe : Libro Mayor</t>
  </si>
  <si>
    <t>Sistema : Incluye toda la contabilización de todos los Sistemas.</t>
  </si>
  <si>
    <t xml:space="preserve"> Desde: 01/03/2018  Hasta: 31/03/2018</t>
  </si>
  <si>
    <t>Norma: Tributaria</t>
  </si>
  <si>
    <t>Area de Negocio: EDU - EDUCACION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</si>
  <si>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</si>
  <si>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</si>
  <si>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</si>
  <si>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</si>
  <si>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</si>
  <si>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</si>
  <si>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</si>
  <si>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</si>
  <si>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</si>
  <si>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</si>
  <si>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3-1-01-001-001  SUBVENCION REGULAR EDUCACION                                </t>
  </si>
  <si>
    <t>29/03/2018</t>
  </si>
  <si>
    <t>I</t>
  </si>
  <si>
    <t>E320</t>
  </si>
  <si>
    <t>SUBVENCION REGULAR EDU. E320 03/2018 EDU</t>
  </si>
  <si>
    <t>E300</t>
  </si>
  <si>
    <t>SUBVENCION REGULAR EDU. E300 03/2018 EDU</t>
  </si>
  <si>
    <t>E368</t>
  </si>
  <si>
    <t>SUBVENCION REGULAR EDU. E368 03/2018 EDU</t>
  </si>
  <si>
    <t>E370</t>
  </si>
  <si>
    <t>SUBVENCION REGULAR EDU. E370 03/2018 EDU</t>
  </si>
  <si>
    <t>E361</t>
  </si>
  <si>
    <t>SUBVENCION REGULAR EDU. E361 03/2018 EDU</t>
  </si>
  <si>
    <t>E367</t>
  </si>
  <si>
    <t>SUBVENCION REGULAR EDU. E367 03/2018 EDU</t>
  </si>
  <si>
    <t>E369</t>
  </si>
  <si>
    <t>SUBVENCION REGULAR EDU. E369 03/2018 EDU</t>
  </si>
  <si>
    <t>E371</t>
  </si>
  <si>
    <t>SUBVENCION REGULAR EDU. E371 03/2018 EDU</t>
  </si>
  <si>
    <t>E372</t>
  </si>
  <si>
    <t>SUBVENCION REGULAR EDU. E372 03/2018 EDU</t>
  </si>
  <si>
    <t>E373</t>
  </si>
  <si>
    <t>SUBVENCION REGULAR EDU. E373 03/2018 EDU</t>
  </si>
  <si>
    <t>E374</t>
  </si>
  <si>
    <t>SUBVENCION REGULAR EDU. E374 03/2018 EDU</t>
  </si>
  <si>
    <t>E375</t>
  </si>
  <si>
    <t>SUBVENCION REGULAR EDU. E375 03/2018 EDU</t>
  </si>
  <si>
    <t>E376</t>
  </si>
  <si>
    <t>SUBVENCION REGULAR EDU. E376 03/2018 EDU</t>
  </si>
  <si>
    <t>APORTE GRATUIDAD E320 03/2018 EDU</t>
  </si>
  <si>
    <t>APORTE GRATUIDAD E368 03/2018 EDU</t>
  </si>
  <si>
    <t>APORTE GRATUIDAD E370 03/2018 EDU</t>
  </si>
  <si>
    <t>APORTE GRATUIDAD E361 03/2018 EDU</t>
  </si>
  <si>
    <t>APORTE GRATUIDAD E367 03/2018 EDU</t>
  </si>
  <si>
    <t>APORTE GRATUIDAD E369 03/2018 EDU</t>
  </si>
  <si>
    <t>APORTE GRATUIDAD E371 03/2018 EDU</t>
  </si>
  <si>
    <t>APORTE GRATUIDAD E372 03/2018 EDU</t>
  </si>
  <si>
    <t>APORTE GRATUIDAD E373 03/2018 EDU</t>
  </si>
  <si>
    <t>APORTE GRATUIDAD E374 03/2018 EDU</t>
  </si>
  <si>
    <t>APORTE GRATUIDAD E375 03/2018 EDU</t>
  </si>
  <si>
    <t>APORTE GRATUIDAD E376 03/2018 EDU</t>
  </si>
  <si>
    <t>INTEGRACION E320 03/2018 EDU</t>
  </si>
  <si>
    <t>INTEGRACION E300 03/2018 EDU</t>
  </si>
  <si>
    <t>INTEGRACION E368 03/2018 EDU</t>
  </si>
  <si>
    <t>INTEGRACION E370 03/2018 EDU</t>
  </si>
  <si>
    <t>INTEGRACION E361 03/2018 EDU</t>
  </si>
  <si>
    <t>INTEGRACION E367 03/2018 EDU</t>
  </si>
  <si>
    <t>INTEGRACION E369 03/2018 EDU</t>
  </si>
  <si>
    <t>INTEGRACION E371 03/2018 EDU</t>
  </si>
  <si>
    <t>INTEGRACION E372 03/2018 EDU</t>
  </si>
  <si>
    <t>INTEGRACION E373 03/2018 EDU</t>
  </si>
  <si>
    <t>INTEGRACION E374 03/2018 EDU</t>
  </si>
  <si>
    <t>INTEGRACION E376 03/2018 EDU</t>
  </si>
  <si>
    <t>E301</t>
  </si>
  <si>
    <t>LEY 19.200 MAYOR IMPONIBILIDAD 03/2018 EDU</t>
  </si>
  <si>
    <t>SUBVENCION ADVI E371 03/2018 EDU</t>
  </si>
  <si>
    <t>TOTAL DE DESCUENTOS E320 03/2018 EDUCACION</t>
  </si>
  <si>
    <t>TOTAL DE DESCUENTOS E300 03/2018 EDUCACION</t>
  </si>
  <si>
    <t>TOTAL DE DESCUENTOS E368 03/2018 EDUCACION</t>
  </si>
  <si>
    <t>TOTAL DE DESCUENTOS E370 03/2018 EDUCACION</t>
  </si>
  <si>
    <t>TOTAL DE DESCUENTOS E361 03/2018 EDUCACION</t>
  </si>
  <si>
    <t>TOTAL DE DESCUENTOS E367 03/2018 EDUCACION</t>
  </si>
  <si>
    <t>TOTAL DE DESCUENTOS E369 03/2018 EDUCACION</t>
  </si>
  <si>
    <t>TOTAL DE DESCUENTOS E371 03/2018 EDUCACION</t>
  </si>
  <si>
    <t>TOTAL DE DESCUENTOS E372 03/2018 EDUCACION</t>
  </si>
  <si>
    <t>TOTAL DE DESCUENTOS E373 03/2018 EDUCACION</t>
  </si>
  <si>
    <t>TOTAL DE DESCUENTOS E374 03/2018 EDUCACION</t>
  </si>
  <si>
    <t>TOTAL DE DESCUENTOS E375 03/2018 EDUCACION</t>
  </si>
  <si>
    <t>TOTAL DE DESCUENTOS E376 03/2018 EDUCACION</t>
  </si>
  <si>
    <t>DESCTO. ADECUACION DOCENTE 03/2018 EDU</t>
  </si>
  <si>
    <t>TOTAL</t>
  </si>
  <si>
    <t xml:space="preserve">3-1-01-001-002  SUBVENCION REGULAR DE RURALIDAD                             </t>
  </si>
  <si>
    <t>SUBVENCION REGULAR DE RURALIDAD E320 03/2018 EDU</t>
  </si>
  <si>
    <t>SUBVENCION REGULAR DE RURALIDAD E371 03/2018 EDU</t>
  </si>
  <si>
    <t>SUBVENCION REGULAR DE RURALIDAD E372 03/2018 EDU</t>
  </si>
  <si>
    <t xml:space="preserve">3-1-01-001-007  SUBVENCION SNED                                             </t>
  </si>
  <si>
    <t>SUBVENCION EXCELEN (SNED) E367 MARZO 2018 EDU</t>
  </si>
  <si>
    <t>SUBVENCION EXCELEN (SNED) E369 MARZO 2018 EDU</t>
  </si>
  <si>
    <t>SUBVENCION EXCELEN (SNED) E376 MARZO 2018 EDU</t>
  </si>
  <si>
    <t xml:space="preserve">3-1-01-001-008  SUBVENCION LEY 19.464                                       </t>
  </si>
  <si>
    <t>SUBVENCION LEY 19.464 E320 03/2018 EDU</t>
  </si>
  <si>
    <t>SUBVENCION LEY 19.464 E300 03/2018 EDU</t>
  </si>
  <si>
    <t>SUBVENCION LEY 19.464 E368 03/2018 EDU</t>
  </si>
  <si>
    <t>SUBVENCION LEY 19.464 E370 03/2018 EDU</t>
  </si>
  <si>
    <t>SUBVENCION LEY 19.464 E361 03/2018 EDU</t>
  </si>
  <si>
    <t>SUBVENCION LEY 19.464 E367 03/2018 EDU</t>
  </si>
  <si>
    <t>SUBVENCION LEY 19.464 E369 03/2018 EDU</t>
  </si>
  <si>
    <t>SUBVENCION LEY 19.464 E371 03/2018 EDU</t>
  </si>
  <si>
    <t>SUBVENCION LEY 19.464 E372 03/2018 EDU</t>
  </si>
  <si>
    <t>SUBVENCION LEY 19.464 E373 03/2018 EDU</t>
  </si>
  <si>
    <t>SUBVENCION LEY 19.464 E374 03/2018 EDU</t>
  </si>
  <si>
    <t>SUBVENCION LEY 19.464 E375 03/2018 EDU</t>
  </si>
  <si>
    <t>SUBVENCION LEY 19.464 E376 03/2018 EDU</t>
  </si>
  <si>
    <t xml:space="preserve">3-1-01-001-015  INGRESOS JUNJI EDUCACION                                    </t>
  </si>
  <si>
    <t>15/03/2018</t>
  </si>
  <si>
    <t>E</t>
  </si>
  <si>
    <t>E200</t>
  </si>
  <si>
    <t>REINTEGRO 2016 HOMOLOGACION JUNJI SOLCITO</t>
  </si>
  <si>
    <t>E201</t>
  </si>
  <si>
    <t>REINTEGRO 2016 HOMOLOGACION JUNJI N. ANGELITO</t>
  </si>
  <si>
    <t>E202</t>
  </si>
  <si>
    <t>REINTEGRO 2016 HOMOLOGACION JUNJI HUELEMU</t>
  </si>
  <si>
    <t>E203</t>
  </si>
  <si>
    <t>REINTEGRO 2016 HOMOLOGACION JUNJI LUCERO</t>
  </si>
  <si>
    <t>E206</t>
  </si>
  <si>
    <t>REINTEGRO 2016 HOMOLOGACION JUNJI KIM AYELEN</t>
  </si>
  <si>
    <t>E207</t>
  </si>
  <si>
    <t>REINTEGRO 2016 HOMOLOGACION JUNJI T. ALEGRIA</t>
  </si>
  <si>
    <t>E208</t>
  </si>
  <si>
    <t>REINTEGRO 2016 HOMOLOGACION JUNJI M. P. PASITOS</t>
  </si>
  <si>
    <t>16/03/2018</t>
  </si>
  <si>
    <t>JARD. SOCITO HOMOLOGACION JULIO 2017</t>
  </si>
  <si>
    <t>JARD. NIDO DE ALGELITOS HOMOLOGACION JULIO 2017</t>
  </si>
  <si>
    <t>JARD. HUELEMU HOMOLOGACION JULIO 2017</t>
  </si>
  <si>
    <t>JARD. LUCERU HOMOLOGACION JULIO 2017</t>
  </si>
  <si>
    <t>E204</t>
  </si>
  <si>
    <t>JARD. LARAPINTA HOMOLOGACION JULIO 2017</t>
  </si>
  <si>
    <t>E205</t>
  </si>
  <si>
    <t>JARD. NUESTRO FUTURO HOMOLOGACION JULIO 2017</t>
  </si>
  <si>
    <t>JARD. INTERCULTURAL HOMOLOGACION JULIO 2017</t>
  </si>
  <si>
    <t>JARD. TRENCITO ALEGRIA HOMOLOGACION JULIO 2017</t>
  </si>
  <si>
    <t>JARD. STA SARA HOMOLOGACION JULIO 2017</t>
  </si>
  <si>
    <t>JARD.SOLCITO HOMOLOGACION AGOSTO 2017</t>
  </si>
  <si>
    <t>JARD. NIDO DE ANGELITOS HOMOLOGACION AGOSTO 2017</t>
  </si>
  <si>
    <t>JARD.HUELEMU HOMOLOGACION AGOSTO 2017</t>
  </si>
  <si>
    <t>JARD.LUCERO HOMOLOGACION AGOSTO 2017</t>
  </si>
  <si>
    <t>JARD. LARAPINTA HOMOLOGACION AGOSTO 2017</t>
  </si>
  <si>
    <t>JARD. NUESTRO FUTURO HOMOLOGACION AGOSTO 2017</t>
  </si>
  <si>
    <t>JARD. INTERCULTURAL HOMOLOGACION AGOSTO 2017</t>
  </si>
  <si>
    <t>JARD. TRENCITO ALEGRIA HOMOLOGACION AGOSTO 2017</t>
  </si>
  <si>
    <t>JARD.STA SARA HOMOLOGACION AGOSTO 2017</t>
  </si>
  <si>
    <t>JARD. SOLCITO HOMOLOGACION SEPTIEMBRE 2017</t>
  </si>
  <si>
    <t>JARD. NIDO DE ANGELITOS HOMOLOGACION SEPTIEMBRE 2017</t>
  </si>
  <si>
    <t>JARD. HUELEMU HOMOLOGACION SEPTIEMBRE 2017</t>
  </si>
  <si>
    <t>JARD. LUCERO HOMOLOGACION SEPTIEMBRE 2017</t>
  </si>
  <si>
    <t>JARD. LARAPINTA HOMOLOGACION SEPTIEMBRE 2017</t>
  </si>
  <si>
    <t>JARD. NUESTRO FUTURO HOMOLOGACION SEPTIEMBRE 2017</t>
  </si>
  <si>
    <t>JARD. INTERCULTURAL HOMOLOGACION SEPTIEMBRE 2017</t>
  </si>
  <si>
    <t>JARD. TRENCITO ALEGRIA HOMOLOGACION SEPTIEMBRE 2017</t>
  </si>
  <si>
    <t>JARD. STA SARA HOMOLOGACION SEPTIEMBRE 2017</t>
  </si>
  <si>
    <t>JARD. SOLCITO HOMOLOGACION OCTUBRE  2017</t>
  </si>
  <si>
    <t>JARD. NIDO DE ANGELITOS HOMOLOGACION OCTUBRE  2017</t>
  </si>
  <si>
    <t>JARD. HUELEMU HOMOLOGACION OCTUBRE  2017</t>
  </si>
  <si>
    <t>JARD. LUCERO HOMOLOGACION OCTUBRE  2017</t>
  </si>
  <si>
    <t>JARD. LARAPINTA HOMOLOGACION OCTUBRE  2017</t>
  </si>
  <si>
    <t>JARD. NUESTRO FUTURO HOMOLOGACION OCTUBRE  2017</t>
  </si>
  <si>
    <t>JARD. INTERCULTURAL HOMOLOGACION OCTUBRE  2017</t>
  </si>
  <si>
    <t>JAD. TRENCITO ALEGRIA HOMOLOGACION OCTUBRE  2017</t>
  </si>
  <si>
    <t>JARD. STA SARA HOMOLOGACION OCTUBRE  2017</t>
  </si>
  <si>
    <t>JARD. SOLCITO HOMOLOGACION NOVIEMBRE   2017</t>
  </si>
  <si>
    <t>JARD. NIDO DE ANGELITOS HOMOLOGACION NOVIEMBRE   2017</t>
  </si>
  <si>
    <t>JARD. HUELEMU HOMOLOGACION NOVIEMBRE   2017</t>
  </si>
  <si>
    <t>JARD. LUCERO HOMOLOGACION NOVIEMBRE   2017</t>
  </si>
  <si>
    <t>JARD. LARAPINTA HOMOLOGACION NOVIEMBRE   2017</t>
  </si>
  <si>
    <t>JARD. NUESTRO FUTURO HOMOLOGACION NOVIEMBRE   2017</t>
  </si>
  <si>
    <t>JARD. INTERCULTURAL HOMOLOGACION NOVIEMBRE   2017</t>
  </si>
  <si>
    <t>JARD. TRENCITO ALEGRIA HOMOLOGACION NOVIEMBRE   2017</t>
  </si>
  <si>
    <t>JARD. STA SARA HOMOLOGACION NOVIEMBRE   2017</t>
  </si>
  <si>
    <t xml:space="preserve">3-1-01-001-017  SUBVENCION PREFERENCIAL                                     </t>
  </si>
  <si>
    <t>SUBVENCION PREFERENTE E320 03/2018 EDU</t>
  </si>
  <si>
    <t>SUBVENCION PREFERENTE E368 03/2018 EDU</t>
  </si>
  <si>
    <t>SUBVENCION PREFERENTE E370 03/2018 EDU</t>
  </si>
  <si>
    <t>SUBVENCION PREFERENTE E361 03/2018 EDU</t>
  </si>
  <si>
    <t>SUBVENCION PREFERENTE E367 03/2018 EDU</t>
  </si>
  <si>
    <t>SUBVENCION PREFERENTE E369 03/2018 EDU</t>
  </si>
  <si>
    <t>SUBVENCION PREFERENTE E371 03/2018 EDU</t>
  </si>
  <si>
    <t>SUBVENCION PREFERENTE E372 03/2018 EDU</t>
  </si>
  <si>
    <t>SUBVENCION PREFERENTE E373 03/2018 EDU</t>
  </si>
  <si>
    <t>SUBVENCION PREFERENTE E374 03/2018 EDU</t>
  </si>
  <si>
    <t>SUBVENCION PREFERENTE E376 03/2018 EDU</t>
  </si>
  <si>
    <t xml:space="preserve">3-1-01-001-022  SUBVENCION PRIORITARIOS                                     </t>
  </si>
  <si>
    <t>SUBVENCION PRIORITARIO E320 03/2018 EDU</t>
  </si>
  <si>
    <t>SUBVENCION PRIORITARIO E368 03/2018 EDU</t>
  </si>
  <si>
    <t>SUBVENCION PRIORITARIO E370 03/2018 EDU</t>
  </si>
  <si>
    <t>SUBVENCION PRIORITARIO E361 03/2018 EDU</t>
  </si>
  <si>
    <t>SUBVENCION PRIORITARIO E367 03/2018 EDU</t>
  </si>
  <si>
    <t>SUBVENCION PRIORITARIO E369 03/2018 EDU</t>
  </si>
  <si>
    <t>SUBVENCION PRIORITARIO E371 03/2018 EDU</t>
  </si>
  <si>
    <t>SUBVENCION PRIORITARIO E372 03/2018 EDU</t>
  </si>
  <si>
    <t>SUBVENCION PRIORITARIO E373 03/2018 EDU</t>
  </si>
  <si>
    <t>SUBVENCION PRIORITARIO E374 03/2018 EDU</t>
  </si>
  <si>
    <t>SUBVENCION PRIORITARIO E376 03/2018 EDU</t>
  </si>
  <si>
    <t xml:space="preserve">3-1-01-003-002  APORTE MUNICIPAL EDUCACION                                  </t>
  </si>
  <si>
    <t>$ ING. APORTE MUNIC EDUCACION 03/2018 ORD81 DEL 28/03/2018</t>
  </si>
  <si>
    <t xml:space="preserve">3-1-01-003-004  APORTE MUNIC. PROG. EDUCACION                               </t>
  </si>
  <si>
    <t>14/03/2018</t>
  </si>
  <si>
    <t>$ ING. PRIMERA CUOTA PADEM 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</si>
</sst>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1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70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48" displayName="Tabla48" ref="A8:J62" totalsRowShown="0">
  <tableColumns count="10">
    <tableColumn id="1" name="CUENTA" dataDxfId="69"/>
    <tableColumn id="2" name="FECHA" dataDxfId="68"/>
    <tableColumn id="3" name="N° COMPROBANTE" dataDxfId="67"/>
    <tableColumn id="4" name="TIPO" dataDxfId="66"/>
    <tableColumn id="5" name="N° INTERNO" dataDxfId="65"/>
    <tableColumn id="6" name="CENTRO DE COSTO" dataDxfId="64"/>
    <tableColumn id="7" name="DET.DE GASTO/INST.FINANCIERO" dataDxfId="63"/>
    <tableColumn id="8" name=" DEBE" dataDxfId="62" dataCellStyle="Millares"/>
    <tableColumn id="9" name="HABER" dataDxfId="61" dataCellStyle="Millares"/>
    <tableColumn id="10" name="DESCRIPCION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49" displayName="Tabla49" ref="A65:J69" totalsRowShown="0">
  <tableColumns count="10">
    <tableColumn id="1" name="CUENTA" dataDxfId="59"/>
    <tableColumn id="2" name="FECHA" dataDxfId="58"/>
    <tableColumn id="3" name="N° COMPROBANTE" dataDxfId="57"/>
    <tableColumn id="4" name="TIPO" dataDxfId="56"/>
    <tableColumn id="5" name="N° INTERNO" dataDxfId="55"/>
    <tableColumn id="6" name="CENTRO DE COSTO" dataDxfId="54"/>
    <tableColumn id="7" name="DET.DE GASTO/INST.FINANCIERO" dataDxfId="53"/>
    <tableColumn id="8" name=" DEBE" dataDxfId="52" dataCellStyle="Millares"/>
    <tableColumn id="9" name="HABER" dataDxfId="51" dataCellStyle="Millares"/>
    <tableColumn id="10" name="DESCRIPCION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50" displayName="Tabla50" ref="A72:J76" totalsRowShown="0">
  <tableColumns count="10">
    <tableColumn id="1" name="CUENTA" dataDxfId="49"/>
    <tableColumn id="2" name="FECHA" dataDxfId="48"/>
    <tableColumn id="3" name="N° COMPROBANTE" dataDxfId="47"/>
    <tableColumn id="4" name="TIPO" dataDxfId="46"/>
    <tableColumn id="5" name="N° INTERNO" dataDxfId="45"/>
    <tableColumn id="6" name="CENTRO DE COSTO" dataDxfId="44"/>
    <tableColumn id="7" name="DET.DE GASTO/INST.FINANCIERO" dataDxfId="43"/>
    <tableColumn id="8" name=" DEBE" dataDxfId="42" dataCellStyle="Millares"/>
    <tableColumn id="9" name="HABER" dataDxfId="41" dataCellStyle="Millares"/>
    <tableColumn id="10" name="DESCRIPCION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51" displayName="Tabla51" ref="A79:J93" totalsRowShown="0">
  <tableColumns count="10">
    <tableColumn id="1" name="CUENTA" dataDxfId="39"/>
    <tableColumn id="2" name="FECHA" dataDxfId="38"/>
    <tableColumn id="3" name="N° COMPROBANTE" dataDxfId="37"/>
    <tableColumn id="4" name="TIPO" dataDxfId="36"/>
    <tableColumn id="5" name="N° INTERNO" dataDxfId="35"/>
    <tableColumn id="6" name="CENTRO DE COSTO" dataDxfId="34"/>
    <tableColumn id="7" name="DET.DE GASTO/INST.FINANCIERO" dataDxfId="33"/>
    <tableColumn id="8" name=" DEBE" dataDxfId="32" dataCellStyle="Millares"/>
    <tableColumn id="9" name="HABER" dataDxfId="31" dataCellStyle="Millares"/>
    <tableColumn id="10" name="DESCRIPCION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52" displayName="Tabla52" ref="A96:J149" totalsRowShown="0">
  <tableColumns count="10">
    <tableColumn id="1" name="CUENTA" dataDxfId="29"/>
    <tableColumn id="2" name="FECHA" dataDxfId="28"/>
    <tableColumn id="3" name="N° COMPROBANTE" dataDxfId="27"/>
    <tableColumn id="4" name="TIPO" dataDxfId="26"/>
    <tableColumn id="5" name="N° INTERNO" dataDxfId="25"/>
    <tableColumn id="6" name="CENTRO DE COSTO" dataDxfId="24"/>
    <tableColumn id="7" name="DET.DE GASTO/INST.FINANCIERO" dataDxfId="23"/>
    <tableColumn id="8" name=" DEBE" dataDxfId="22" dataCellStyle="Millares"/>
    <tableColumn id="9" name="HABER" dataDxfId="21" dataCellStyle="Millares"/>
    <tableColumn id="10" name="DESCRIPCION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53" displayName="Tabla53" ref="A152:J164" totalsRowShown="0">
  <tableColumns count="10">
    <tableColumn id="1" name="CUENTA" dataDxfId="19"/>
    <tableColumn id="2" name="FECHA" dataDxfId="18"/>
    <tableColumn id="3" name="N° COMPROBANTE" dataDxfId="17"/>
    <tableColumn id="4" name="TIPO" dataDxfId="16"/>
    <tableColumn id="5" name="N° INTERNO" dataDxfId="15"/>
    <tableColumn id="6" name="CENTRO DE COSTO" dataDxfId="14"/>
    <tableColumn id="7" name="DET.DE GASTO/INST.FINANCIERO" dataDxfId="13"/>
    <tableColumn id="8" name=" DEBE" dataDxfId="12" dataCellStyle="Millares"/>
    <tableColumn id="9" name="HABER" dataDxfId="11" dataCellStyle="Millares"/>
    <tableColumn id="10" name="DESCRIPCION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54" displayName="Tabla54" ref="A167:J179" totalsRowShown="0">
  <tableColumns count="10">
    <tableColumn id="1" name="CUENTA" dataDxfId="9"/>
    <tableColumn id="2" name="FECHA" dataDxfId="8"/>
    <tableColumn id="3" name="N° COMPROBANTE" dataDxfId="7"/>
    <tableColumn id="4" name="TIPO" dataDxfId="6"/>
    <tableColumn id="5" name="N° INTERNO" dataDxfId="5"/>
    <tableColumn id="6" name="CENTRO DE COSTO" dataDxfId="4"/>
    <tableColumn id="7" name="DET.DE GASTO/INST.FINANCIERO" dataDxfId="3"/>
    <tableColumn id="8" name=" DEBE" dataDxfId="2" dataCellStyle="Millares"/>
    <tableColumn id="9" name="HABER" dataDxfId="1" dataCellStyle="Millares"/>
    <tableColumn id="10" name="DESCRIPCION" dataDxfId="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55" displayName="Tabla55" ref="A182:J184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SUM(I182)</calculatedColumnFormula>
    </tableColumn>
    <tableColumn id="10" name="DESCRIPC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56" displayName="Tabla56" ref="A187:J189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SUM(I187)</calculatedColumnFormula>
    </tableColumn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workbookViewId="0">
      <selection activeCell="C5" sqref="C5"/>
    </sheetView>
  </sheetViews>
  <sheetFormatPr baseColWidth="10" defaultRowHeight="15" x14ac:dyDescent="0.25"/>
  <cols>
    <col min="1" max="1" width="61.85546875" bestFit="1" customWidth="1"/>
    <col min="3" max="3" width="19.7109375" style="2" customWidth="1"/>
    <col min="4" max="4" width="7.28515625" style="2" customWidth="1"/>
    <col min="5" max="5" width="13.7109375" style="2" customWidth="1"/>
    <col min="6" max="6" width="19.42578125" style="2" customWidth="1"/>
    <col min="7" max="7" width="32.28515625" style="2" customWidth="1"/>
    <col min="8" max="8" width="13.140625" style="3" bestFit="1" customWidth="1"/>
    <col min="9" max="9" width="15.140625" style="3" bestFit="1" customWidth="1"/>
    <col min="10" max="10" width="58.5703125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6" spans="1:10" x14ac:dyDescent="0.25">
      <c r="A6" s="1" t="s">
        <v>5</v>
      </c>
    </row>
    <row r="8" spans="1:10" x14ac:dyDescent="0.25">
      <c r="A8" s="1" t="s">
        <v>6</v>
      </c>
      <c r="B8" s="1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3" t="s">
        <v>13</v>
      </c>
      <c r="I8" s="3" t="s">
        <v>14</v>
      </c>
      <c r="J8" s="1" t="s">
        <v>15</v>
      </c>
    </row>
    <row r="9" spans="1:10" x14ac:dyDescent="0.25">
      <c r="A9" s="1" t="s">
        <v>16</v>
      </c>
      <c r="B9" s="1" t="s">
        <v>17</v>
      </c>
      <c r="C9" s="5">
        <v>3234</v>
      </c>
      <c r="D9" s="4" t="s">
        <v>18</v>
      </c>
      <c r="E9" s="5">
        <v>142</v>
      </c>
      <c r="F9" s="4" t="s">
        <v>19</v>
      </c>
      <c r="G9" s="5">
        <v>230</v>
      </c>
      <c r="H9" s="3">
        <v>0</v>
      </c>
      <c r="I9" s="3">
        <v>4411940</v>
      </c>
      <c r="J9" s="1" t="s">
        <v>20</v>
      </c>
    </row>
    <row r="10" spans="1:10" x14ac:dyDescent="0.25">
      <c r="A10" s="1" t="s">
        <v>16</v>
      </c>
      <c r="B10" s="1" t="s">
        <v>17</v>
      </c>
      <c r="C10" s="5">
        <v>3234</v>
      </c>
      <c r="D10" s="4" t="s">
        <v>18</v>
      </c>
      <c r="E10" s="5">
        <v>142</v>
      </c>
      <c r="F10" s="4" t="s">
        <v>21</v>
      </c>
      <c r="G10" s="5">
        <v>230</v>
      </c>
      <c r="H10" s="3">
        <v>0</v>
      </c>
      <c r="I10" s="3">
        <v>67529905</v>
      </c>
      <c r="J10" s="1" t="s">
        <v>22</v>
      </c>
    </row>
    <row r="11" spans="1:10" x14ac:dyDescent="0.25">
      <c r="A11" s="1" t="s">
        <v>16</v>
      </c>
      <c r="B11" s="1" t="s">
        <v>17</v>
      </c>
      <c r="C11" s="5">
        <v>3234</v>
      </c>
      <c r="D11" s="4" t="s">
        <v>18</v>
      </c>
      <c r="E11" s="5">
        <v>142</v>
      </c>
      <c r="F11" s="4" t="s">
        <v>23</v>
      </c>
      <c r="G11" s="5">
        <v>230</v>
      </c>
      <c r="H11" s="3">
        <v>0</v>
      </c>
      <c r="I11" s="3">
        <v>43284786</v>
      </c>
      <c r="J11" s="1" t="s">
        <v>24</v>
      </c>
    </row>
    <row r="12" spans="1:10" x14ac:dyDescent="0.25">
      <c r="A12" s="1" t="s">
        <v>16</v>
      </c>
      <c r="B12" s="1" t="s">
        <v>17</v>
      </c>
      <c r="C12" s="5">
        <v>3234</v>
      </c>
      <c r="D12" s="4" t="s">
        <v>18</v>
      </c>
      <c r="E12" s="5">
        <v>142</v>
      </c>
      <c r="F12" s="4" t="s">
        <v>25</v>
      </c>
      <c r="G12" s="5">
        <v>230</v>
      </c>
      <c r="H12" s="3">
        <v>0</v>
      </c>
      <c r="I12" s="3">
        <v>17095323</v>
      </c>
      <c r="J12" s="1" t="s">
        <v>26</v>
      </c>
    </row>
    <row r="13" spans="1:10" x14ac:dyDescent="0.25">
      <c r="A13" s="1" t="s">
        <v>16</v>
      </c>
      <c r="B13" s="1" t="s">
        <v>17</v>
      </c>
      <c r="C13" s="5">
        <v>3234</v>
      </c>
      <c r="D13" s="4" t="s">
        <v>18</v>
      </c>
      <c r="E13" s="5">
        <v>142</v>
      </c>
      <c r="F13" s="4" t="s">
        <v>27</v>
      </c>
      <c r="G13" s="5">
        <v>230</v>
      </c>
      <c r="H13" s="3">
        <v>0</v>
      </c>
      <c r="I13" s="3">
        <v>29830665</v>
      </c>
      <c r="J13" s="1" t="s">
        <v>28</v>
      </c>
    </row>
    <row r="14" spans="1:10" x14ac:dyDescent="0.25">
      <c r="A14" s="1" t="s">
        <v>16</v>
      </c>
      <c r="B14" s="1" t="s">
        <v>17</v>
      </c>
      <c r="C14" s="5">
        <v>3234</v>
      </c>
      <c r="D14" s="4" t="s">
        <v>18</v>
      </c>
      <c r="E14" s="5">
        <v>142</v>
      </c>
      <c r="F14" s="4" t="s">
        <v>29</v>
      </c>
      <c r="G14" s="5">
        <v>230</v>
      </c>
      <c r="H14" s="3">
        <v>0</v>
      </c>
      <c r="I14" s="3">
        <v>21763380</v>
      </c>
      <c r="J14" s="1" t="s">
        <v>30</v>
      </c>
    </row>
    <row r="15" spans="1:10" x14ac:dyDescent="0.25">
      <c r="A15" s="1" t="s">
        <v>16</v>
      </c>
      <c r="B15" s="1" t="s">
        <v>17</v>
      </c>
      <c r="C15" s="5">
        <v>3234</v>
      </c>
      <c r="D15" s="4" t="s">
        <v>18</v>
      </c>
      <c r="E15" s="5">
        <v>142</v>
      </c>
      <c r="F15" s="4" t="s">
        <v>31</v>
      </c>
      <c r="G15" s="5">
        <v>230</v>
      </c>
      <c r="H15" s="3">
        <v>0</v>
      </c>
      <c r="I15" s="3">
        <v>32284968</v>
      </c>
      <c r="J15" s="1" t="s">
        <v>32</v>
      </c>
    </row>
    <row r="16" spans="1:10" x14ac:dyDescent="0.25">
      <c r="A16" s="1" t="s">
        <v>16</v>
      </c>
      <c r="B16" s="1" t="s">
        <v>17</v>
      </c>
      <c r="C16" s="5">
        <v>3234</v>
      </c>
      <c r="D16" s="4" t="s">
        <v>18</v>
      </c>
      <c r="E16" s="5">
        <v>142</v>
      </c>
      <c r="F16" s="4" t="s">
        <v>33</v>
      </c>
      <c r="G16" s="5">
        <v>230</v>
      </c>
      <c r="H16" s="3">
        <v>0</v>
      </c>
      <c r="I16" s="3">
        <v>14268209</v>
      </c>
      <c r="J16" s="1" t="s">
        <v>34</v>
      </c>
    </row>
    <row r="17" spans="1:10" x14ac:dyDescent="0.25">
      <c r="A17" s="1" t="s">
        <v>16</v>
      </c>
      <c r="B17" s="1" t="s">
        <v>17</v>
      </c>
      <c r="C17" s="5">
        <v>3234</v>
      </c>
      <c r="D17" s="4" t="s">
        <v>18</v>
      </c>
      <c r="E17" s="5">
        <v>142</v>
      </c>
      <c r="F17" s="4" t="s">
        <v>35</v>
      </c>
      <c r="G17" s="5">
        <v>230</v>
      </c>
      <c r="H17" s="3">
        <v>0</v>
      </c>
      <c r="I17" s="3">
        <v>12968594</v>
      </c>
      <c r="J17" s="1" t="s">
        <v>36</v>
      </c>
    </row>
    <row r="18" spans="1:10" x14ac:dyDescent="0.25">
      <c r="A18" s="1" t="s">
        <v>16</v>
      </c>
      <c r="B18" s="1" t="s">
        <v>17</v>
      </c>
      <c r="C18" s="5">
        <v>3234</v>
      </c>
      <c r="D18" s="4" t="s">
        <v>18</v>
      </c>
      <c r="E18" s="5">
        <v>142</v>
      </c>
      <c r="F18" s="4" t="s">
        <v>37</v>
      </c>
      <c r="G18" s="5">
        <v>230</v>
      </c>
      <c r="H18" s="3">
        <v>0</v>
      </c>
      <c r="I18" s="3">
        <v>10596886</v>
      </c>
      <c r="J18" s="1" t="s">
        <v>38</v>
      </c>
    </row>
    <row r="19" spans="1:10" x14ac:dyDescent="0.25">
      <c r="A19" s="1" t="s">
        <v>16</v>
      </c>
      <c r="B19" s="1" t="s">
        <v>17</v>
      </c>
      <c r="C19" s="5">
        <v>3234</v>
      </c>
      <c r="D19" s="4" t="s">
        <v>18</v>
      </c>
      <c r="E19" s="5">
        <v>142</v>
      </c>
      <c r="F19" s="4" t="s">
        <v>39</v>
      </c>
      <c r="G19" s="5">
        <v>230</v>
      </c>
      <c r="H19" s="3">
        <v>0</v>
      </c>
      <c r="I19" s="3">
        <v>20652399</v>
      </c>
      <c r="J19" s="1" t="s">
        <v>40</v>
      </c>
    </row>
    <row r="20" spans="1:10" x14ac:dyDescent="0.25">
      <c r="A20" s="1" t="s">
        <v>16</v>
      </c>
      <c r="B20" s="1" t="s">
        <v>17</v>
      </c>
      <c r="C20" s="5">
        <v>3234</v>
      </c>
      <c r="D20" s="4" t="s">
        <v>18</v>
      </c>
      <c r="E20" s="5">
        <v>142</v>
      </c>
      <c r="F20" s="4" t="s">
        <v>41</v>
      </c>
      <c r="G20" s="5">
        <v>230</v>
      </c>
      <c r="H20" s="3">
        <v>0</v>
      </c>
      <c r="I20" s="3">
        <v>3758413</v>
      </c>
      <c r="J20" s="1" t="s">
        <v>42</v>
      </c>
    </row>
    <row r="21" spans="1:10" x14ac:dyDescent="0.25">
      <c r="A21" s="1" t="s">
        <v>16</v>
      </c>
      <c r="B21" s="1" t="s">
        <v>17</v>
      </c>
      <c r="C21" s="5">
        <v>3234</v>
      </c>
      <c r="D21" s="4" t="s">
        <v>18</v>
      </c>
      <c r="E21" s="5">
        <v>142</v>
      </c>
      <c r="F21" s="4" t="s">
        <v>43</v>
      </c>
      <c r="G21" s="5">
        <v>230</v>
      </c>
      <c r="H21" s="3">
        <v>0</v>
      </c>
      <c r="I21" s="3">
        <v>26395523</v>
      </c>
      <c r="J21" s="1" t="s">
        <v>44</v>
      </c>
    </row>
    <row r="22" spans="1:10" x14ac:dyDescent="0.25">
      <c r="A22" s="1" t="s">
        <v>16</v>
      </c>
      <c r="B22" s="1" t="s">
        <v>17</v>
      </c>
      <c r="C22" s="5">
        <v>3234</v>
      </c>
      <c r="D22" s="4" t="s">
        <v>18</v>
      </c>
      <c r="E22" s="5">
        <v>142</v>
      </c>
      <c r="F22" s="4" t="s">
        <v>19</v>
      </c>
      <c r="G22" s="5">
        <v>230</v>
      </c>
      <c r="H22" s="3">
        <v>0</v>
      </c>
      <c r="I22" s="3">
        <v>689169</v>
      </c>
      <c r="J22" s="1" t="s">
        <v>45</v>
      </c>
    </row>
    <row r="23" spans="1:10" x14ac:dyDescent="0.25">
      <c r="A23" s="1" t="s">
        <v>16</v>
      </c>
      <c r="B23" s="1" t="s">
        <v>17</v>
      </c>
      <c r="C23" s="5">
        <v>3234</v>
      </c>
      <c r="D23" s="4" t="s">
        <v>18</v>
      </c>
      <c r="E23" s="5">
        <v>142</v>
      </c>
      <c r="F23" s="4" t="s">
        <v>23</v>
      </c>
      <c r="G23" s="5">
        <v>230</v>
      </c>
      <c r="H23" s="3">
        <v>0</v>
      </c>
      <c r="I23" s="3">
        <v>7533513</v>
      </c>
      <c r="J23" s="1" t="s">
        <v>46</v>
      </c>
    </row>
    <row r="24" spans="1:10" x14ac:dyDescent="0.25">
      <c r="A24" s="1" t="s">
        <v>16</v>
      </c>
      <c r="B24" s="1" t="s">
        <v>17</v>
      </c>
      <c r="C24" s="5">
        <v>3234</v>
      </c>
      <c r="D24" s="4" t="s">
        <v>18</v>
      </c>
      <c r="E24" s="5">
        <v>142</v>
      </c>
      <c r="F24" s="4" t="s">
        <v>25</v>
      </c>
      <c r="G24" s="5">
        <v>230</v>
      </c>
      <c r="H24" s="3">
        <v>0</v>
      </c>
      <c r="I24" s="3">
        <v>2911348</v>
      </c>
      <c r="J24" s="1" t="s">
        <v>47</v>
      </c>
    </row>
    <row r="25" spans="1:10" x14ac:dyDescent="0.25">
      <c r="A25" s="1" t="s">
        <v>16</v>
      </c>
      <c r="B25" s="1" t="s">
        <v>17</v>
      </c>
      <c r="C25" s="5">
        <v>3234</v>
      </c>
      <c r="D25" s="4" t="s">
        <v>18</v>
      </c>
      <c r="E25" s="5">
        <v>142</v>
      </c>
      <c r="F25" s="4" t="s">
        <v>27</v>
      </c>
      <c r="G25" s="5">
        <v>230</v>
      </c>
      <c r="H25" s="3">
        <v>0</v>
      </c>
      <c r="I25" s="3">
        <v>5206088</v>
      </c>
      <c r="J25" s="1" t="s">
        <v>48</v>
      </c>
    </row>
    <row r="26" spans="1:10" x14ac:dyDescent="0.25">
      <c r="A26" s="1" t="s">
        <v>16</v>
      </c>
      <c r="B26" s="1" t="s">
        <v>17</v>
      </c>
      <c r="C26" s="5">
        <v>3234</v>
      </c>
      <c r="D26" s="4" t="s">
        <v>18</v>
      </c>
      <c r="E26" s="5">
        <v>142</v>
      </c>
      <c r="F26" s="4" t="s">
        <v>29</v>
      </c>
      <c r="G26" s="5">
        <v>230</v>
      </c>
      <c r="H26" s="3">
        <v>0</v>
      </c>
      <c r="I26" s="3">
        <v>3799484</v>
      </c>
      <c r="J26" s="1" t="s">
        <v>49</v>
      </c>
    </row>
    <row r="27" spans="1:10" x14ac:dyDescent="0.25">
      <c r="A27" s="1" t="s">
        <v>16</v>
      </c>
      <c r="B27" s="1" t="s">
        <v>17</v>
      </c>
      <c r="C27" s="5">
        <v>3234</v>
      </c>
      <c r="D27" s="4" t="s">
        <v>18</v>
      </c>
      <c r="E27" s="5">
        <v>142</v>
      </c>
      <c r="F27" s="4" t="s">
        <v>31</v>
      </c>
      <c r="G27" s="5">
        <v>230</v>
      </c>
      <c r="H27" s="3">
        <v>0</v>
      </c>
      <c r="I27" s="3">
        <v>5043092</v>
      </c>
      <c r="J27" s="1" t="s">
        <v>50</v>
      </c>
    </row>
    <row r="28" spans="1:10" x14ac:dyDescent="0.25">
      <c r="A28" s="1" t="s">
        <v>16</v>
      </c>
      <c r="B28" s="1" t="s">
        <v>17</v>
      </c>
      <c r="C28" s="5">
        <v>3234</v>
      </c>
      <c r="D28" s="4" t="s">
        <v>18</v>
      </c>
      <c r="E28" s="5">
        <v>142</v>
      </c>
      <c r="F28" s="4" t="s">
        <v>33</v>
      </c>
      <c r="G28" s="5">
        <v>230</v>
      </c>
      <c r="H28" s="3">
        <v>0</v>
      </c>
      <c r="I28" s="3">
        <v>2400283</v>
      </c>
      <c r="J28" s="1" t="s">
        <v>51</v>
      </c>
    </row>
    <row r="29" spans="1:10" x14ac:dyDescent="0.25">
      <c r="A29" s="1" t="s">
        <v>16</v>
      </c>
      <c r="B29" s="1" t="s">
        <v>17</v>
      </c>
      <c r="C29" s="5">
        <v>3234</v>
      </c>
      <c r="D29" s="4" t="s">
        <v>18</v>
      </c>
      <c r="E29" s="5">
        <v>142</v>
      </c>
      <c r="F29" s="4" t="s">
        <v>35</v>
      </c>
      <c r="G29" s="5">
        <v>230</v>
      </c>
      <c r="H29" s="3">
        <v>0</v>
      </c>
      <c r="I29" s="3">
        <v>2162372</v>
      </c>
      <c r="J29" s="1" t="s">
        <v>52</v>
      </c>
    </row>
    <row r="30" spans="1:10" x14ac:dyDescent="0.25">
      <c r="A30" s="1" t="s">
        <v>16</v>
      </c>
      <c r="B30" s="1" t="s">
        <v>17</v>
      </c>
      <c r="C30" s="5">
        <v>3234</v>
      </c>
      <c r="D30" s="4" t="s">
        <v>18</v>
      </c>
      <c r="E30" s="5">
        <v>142</v>
      </c>
      <c r="F30" s="4" t="s">
        <v>37</v>
      </c>
      <c r="G30" s="5">
        <v>230</v>
      </c>
      <c r="H30" s="3">
        <v>0</v>
      </c>
      <c r="I30" s="3">
        <v>1684661</v>
      </c>
      <c r="J30" s="1" t="s">
        <v>53</v>
      </c>
    </row>
    <row r="31" spans="1:10" x14ac:dyDescent="0.25">
      <c r="A31" s="1" t="s">
        <v>16</v>
      </c>
      <c r="B31" s="1" t="s">
        <v>17</v>
      </c>
      <c r="C31" s="5">
        <v>3234</v>
      </c>
      <c r="D31" s="4" t="s">
        <v>18</v>
      </c>
      <c r="E31" s="5">
        <v>142</v>
      </c>
      <c r="F31" s="4" t="s">
        <v>39</v>
      </c>
      <c r="G31" s="5">
        <v>230</v>
      </c>
      <c r="H31" s="3">
        <v>0</v>
      </c>
      <c r="I31" s="3">
        <v>3311932</v>
      </c>
      <c r="J31" s="1" t="s">
        <v>54</v>
      </c>
    </row>
    <row r="32" spans="1:10" x14ac:dyDescent="0.25">
      <c r="A32" s="1" t="s">
        <v>16</v>
      </c>
      <c r="B32" s="1" t="s">
        <v>17</v>
      </c>
      <c r="C32" s="5">
        <v>3234</v>
      </c>
      <c r="D32" s="4" t="s">
        <v>18</v>
      </c>
      <c r="E32" s="5">
        <v>142</v>
      </c>
      <c r="F32" s="4" t="s">
        <v>41</v>
      </c>
      <c r="G32" s="5">
        <v>230</v>
      </c>
      <c r="H32" s="3">
        <v>0</v>
      </c>
      <c r="I32" s="3">
        <v>715650</v>
      </c>
      <c r="J32" s="1" t="s">
        <v>55</v>
      </c>
    </row>
    <row r="33" spans="1:10" x14ac:dyDescent="0.25">
      <c r="A33" s="1" t="s">
        <v>16</v>
      </c>
      <c r="B33" s="1" t="s">
        <v>17</v>
      </c>
      <c r="C33" s="5">
        <v>3234</v>
      </c>
      <c r="D33" s="4" t="s">
        <v>18</v>
      </c>
      <c r="E33" s="5">
        <v>142</v>
      </c>
      <c r="F33" s="4" t="s">
        <v>43</v>
      </c>
      <c r="G33" s="5">
        <v>230</v>
      </c>
      <c r="H33" s="3">
        <v>0</v>
      </c>
      <c r="I33" s="3">
        <v>3855314</v>
      </c>
      <c r="J33" s="1" t="s">
        <v>56</v>
      </c>
    </row>
    <row r="34" spans="1:10" x14ac:dyDescent="0.25">
      <c r="A34" s="1" t="s">
        <v>16</v>
      </c>
      <c r="B34" s="1" t="s">
        <v>17</v>
      </c>
      <c r="C34" s="5">
        <v>3234</v>
      </c>
      <c r="D34" s="4" t="s">
        <v>18</v>
      </c>
      <c r="E34" s="5">
        <v>142</v>
      </c>
      <c r="F34" s="4" t="s">
        <v>19</v>
      </c>
      <c r="G34" s="5">
        <v>211</v>
      </c>
      <c r="H34" s="3">
        <v>0</v>
      </c>
      <c r="I34" s="3">
        <v>4933822</v>
      </c>
      <c r="J34" s="1" t="s">
        <v>57</v>
      </c>
    </row>
    <row r="35" spans="1:10" x14ac:dyDescent="0.25">
      <c r="A35" s="1" t="s">
        <v>16</v>
      </c>
      <c r="B35" s="1" t="s">
        <v>17</v>
      </c>
      <c r="C35" s="5">
        <v>3234</v>
      </c>
      <c r="D35" s="4" t="s">
        <v>18</v>
      </c>
      <c r="E35" s="5">
        <v>142</v>
      </c>
      <c r="F35" s="4" t="s">
        <v>21</v>
      </c>
      <c r="G35" s="5">
        <v>211</v>
      </c>
      <c r="H35" s="3">
        <v>0</v>
      </c>
      <c r="I35" s="3">
        <v>9734042</v>
      </c>
      <c r="J35" s="1" t="s">
        <v>58</v>
      </c>
    </row>
    <row r="36" spans="1:10" x14ac:dyDescent="0.25">
      <c r="A36" s="1" t="s">
        <v>16</v>
      </c>
      <c r="B36" s="1" t="s">
        <v>17</v>
      </c>
      <c r="C36" s="5">
        <v>3234</v>
      </c>
      <c r="D36" s="4" t="s">
        <v>18</v>
      </c>
      <c r="E36" s="5">
        <v>142</v>
      </c>
      <c r="F36" s="4" t="s">
        <v>23</v>
      </c>
      <c r="G36" s="5">
        <v>211</v>
      </c>
      <c r="H36" s="3">
        <v>0</v>
      </c>
      <c r="I36" s="3">
        <v>12935165</v>
      </c>
      <c r="J36" s="1" t="s">
        <v>59</v>
      </c>
    </row>
    <row r="37" spans="1:10" x14ac:dyDescent="0.25">
      <c r="A37" s="1" t="s">
        <v>16</v>
      </c>
      <c r="B37" s="1" t="s">
        <v>17</v>
      </c>
      <c r="C37" s="5">
        <v>3234</v>
      </c>
      <c r="D37" s="4" t="s">
        <v>18</v>
      </c>
      <c r="E37" s="5">
        <v>142</v>
      </c>
      <c r="F37" s="4" t="s">
        <v>25</v>
      </c>
      <c r="G37" s="5">
        <v>211</v>
      </c>
      <c r="H37" s="3">
        <v>0</v>
      </c>
      <c r="I37" s="3">
        <v>5394274</v>
      </c>
      <c r="J37" s="1" t="s">
        <v>60</v>
      </c>
    </row>
    <row r="38" spans="1:10" x14ac:dyDescent="0.25">
      <c r="A38" s="1" t="s">
        <v>16</v>
      </c>
      <c r="B38" s="1" t="s">
        <v>17</v>
      </c>
      <c r="C38" s="5">
        <v>3234</v>
      </c>
      <c r="D38" s="4" t="s">
        <v>18</v>
      </c>
      <c r="E38" s="5">
        <v>142</v>
      </c>
      <c r="F38" s="4" t="s">
        <v>27</v>
      </c>
      <c r="G38" s="5">
        <v>211</v>
      </c>
      <c r="H38" s="3">
        <v>0</v>
      </c>
      <c r="I38" s="3">
        <v>10168600</v>
      </c>
      <c r="J38" s="1" t="s">
        <v>61</v>
      </c>
    </row>
    <row r="39" spans="1:10" x14ac:dyDescent="0.25">
      <c r="A39" s="1" t="s">
        <v>16</v>
      </c>
      <c r="B39" s="1" t="s">
        <v>17</v>
      </c>
      <c r="C39" s="5">
        <v>3234</v>
      </c>
      <c r="D39" s="4" t="s">
        <v>18</v>
      </c>
      <c r="E39" s="5">
        <v>142</v>
      </c>
      <c r="F39" s="4" t="s">
        <v>29</v>
      </c>
      <c r="G39" s="5">
        <v>211</v>
      </c>
      <c r="H39" s="3">
        <v>0</v>
      </c>
      <c r="I39" s="3">
        <v>7535578</v>
      </c>
      <c r="J39" s="1" t="s">
        <v>62</v>
      </c>
    </row>
    <row r="40" spans="1:10" x14ac:dyDescent="0.25">
      <c r="A40" s="1" t="s">
        <v>16</v>
      </c>
      <c r="B40" s="1" t="s">
        <v>17</v>
      </c>
      <c r="C40" s="5">
        <v>3234</v>
      </c>
      <c r="D40" s="4" t="s">
        <v>18</v>
      </c>
      <c r="E40" s="5">
        <v>142</v>
      </c>
      <c r="F40" s="4" t="s">
        <v>31</v>
      </c>
      <c r="G40" s="5">
        <v>211</v>
      </c>
      <c r="H40" s="3">
        <v>0</v>
      </c>
      <c r="I40" s="3">
        <v>11755044</v>
      </c>
      <c r="J40" s="1" t="s">
        <v>63</v>
      </c>
    </row>
    <row r="41" spans="1:10" x14ac:dyDescent="0.25">
      <c r="A41" s="1" t="s">
        <v>16</v>
      </c>
      <c r="B41" s="1" t="s">
        <v>17</v>
      </c>
      <c r="C41" s="5">
        <v>3234</v>
      </c>
      <c r="D41" s="4" t="s">
        <v>18</v>
      </c>
      <c r="E41" s="5">
        <v>142</v>
      </c>
      <c r="F41" s="4" t="s">
        <v>33</v>
      </c>
      <c r="G41" s="5">
        <v>211</v>
      </c>
      <c r="H41" s="3">
        <v>0</v>
      </c>
      <c r="I41" s="3">
        <v>5960446</v>
      </c>
      <c r="J41" s="1" t="s">
        <v>64</v>
      </c>
    </row>
    <row r="42" spans="1:10" x14ac:dyDescent="0.25">
      <c r="A42" s="1" t="s">
        <v>16</v>
      </c>
      <c r="B42" s="1" t="s">
        <v>17</v>
      </c>
      <c r="C42" s="5">
        <v>3234</v>
      </c>
      <c r="D42" s="4" t="s">
        <v>18</v>
      </c>
      <c r="E42" s="5">
        <v>142</v>
      </c>
      <c r="F42" s="4" t="s">
        <v>35</v>
      </c>
      <c r="G42" s="5">
        <v>211</v>
      </c>
      <c r="H42" s="3">
        <v>0</v>
      </c>
      <c r="I42" s="3">
        <v>5989172</v>
      </c>
      <c r="J42" s="1" t="s">
        <v>65</v>
      </c>
    </row>
    <row r="43" spans="1:10" x14ac:dyDescent="0.25">
      <c r="A43" s="1" t="s">
        <v>16</v>
      </c>
      <c r="B43" s="1" t="s">
        <v>17</v>
      </c>
      <c r="C43" s="5">
        <v>3234</v>
      </c>
      <c r="D43" s="4" t="s">
        <v>18</v>
      </c>
      <c r="E43" s="5">
        <v>142</v>
      </c>
      <c r="F43" s="4" t="s">
        <v>37</v>
      </c>
      <c r="G43" s="5">
        <v>211</v>
      </c>
      <c r="H43" s="3">
        <v>0</v>
      </c>
      <c r="I43" s="3">
        <v>5957281</v>
      </c>
      <c r="J43" s="1" t="s">
        <v>66</v>
      </c>
    </row>
    <row r="44" spans="1:10" x14ac:dyDescent="0.25">
      <c r="A44" s="1" t="s">
        <v>16</v>
      </c>
      <c r="B44" s="1" t="s">
        <v>17</v>
      </c>
      <c r="C44" s="5">
        <v>3234</v>
      </c>
      <c r="D44" s="4" t="s">
        <v>18</v>
      </c>
      <c r="E44" s="5">
        <v>142</v>
      </c>
      <c r="F44" s="4" t="s">
        <v>39</v>
      </c>
      <c r="G44" s="5">
        <v>211</v>
      </c>
      <c r="H44" s="3">
        <v>0</v>
      </c>
      <c r="I44" s="3">
        <v>6600632</v>
      </c>
      <c r="J44" s="1" t="s">
        <v>67</v>
      </c>
    </row>
    <row r="45" spans="1:10" x14ac:dyDescent="0.25">
      <c r="A45" s="1" t="s">
        <v>16</v>
      </c>
      <c r="B45" s="1" t="s">
        <v>17</v>
      </c>
      <c r="C45" s="5">
        <v>3234</v>
      </c>
      <c r="D45" s="4" t="s">
        <v>18</v>
      </c>
      <c r="E45" s="5">
        <v>142</v>
      </c>
      <c r="F45" s="4" t="s">
        <v>43</v>
      </c>
      <c r="G45" s="5">
        <v>211</v>
      </c>
      <c r="H45" s="3">
        <v>0</v>
      </c>
      <c r="I45" s="3">
        <v>9261817</v>
      </c>
      <c r="J45" s="1" t="s">
        <v>68</v>
      </c>
    </row>
    <row r="46" spans="1:10" x14ac:dyDescent="0.25">
      <c r="A46" s="1" t="s">
        <v>16</v>
      </c>
      <c r="B46" s="1" t="s">
        <v>17</v>
      </c>
      <c r="C46" s="5">
        <v>3234</v>
      </c>
      <c r="D46" s="4" t="s">
        <v>18</v>
      </c>
      <c r="E46" s="5">
        <v>142</v>
      </c>
      <c r="F46" s="4" t="s">
        <v>69</v>
      </c>
      <c r="G46" s="5">
        <v>230</v>
      </c>
      <c r="H46" s="3">
        <v>0</v>
      </c>
      <c r="I46" s="3">
        <v>150629</v>
      </c>
      <c r="J46" s="1" t="s">
        <v>70</v>
      </c>
    </row>
    <row r="47" spans="1:10" x14ac:dyDescent="0.25">
      <c r="A47" s="1" t="s">
        <v>16</v>
      </c>
      <c r="B47" s="1" t="s">
        <v>17</v>
      </c>
      <c r="C47" s="5">
        <v>3234</v>
      </c>
      <c r="D47" s="4" t="s">
        <v>18</v>
      </c>
      <c r="E47" s="5">
        <v>142</v>
      </c>
      <c r="F47" s="4" t="s">
        <v>33</v>
      </c>
      <c r="G47" s="5">
        <v>230</v>
      </c>
      <c r="H47" s="3">
        <v>0</v>
      </c>
      <c r="I47" s="3">
        <v>89344</v>
      </c>
      <c r="J47" s="1" t="s">
        <v>71</v>
      </c>
    </row>
    <row r="48" spans="1:10" x14ac:dyDescent="0.25">
      <c r="A48" s="1" t="s">
        <v>16</v>
      </c>
      <c r="B48" s="1" t="s">
        <v>17</v>
      </c>
      <c r="C48" s="5">
        <v>3234</v>
      </c>
      <c r="D48" s="4" t="s">
        <v>18</v>
      </c>
      <c r="E48" s="5">
        <v>142</v>
      </c>
      <c r="F48" s="4" t="s">
        <v>19</v>
      </c>
      <c r="G48" s="5">
        <v>230</v>
      </c>
      <c r="H48" s="3">
        <v>373830</v>
      </c>
      <c r="I48" s="3">
        <v>0</v>
      </c>
      <c r="J48" s="1" t="s">
        <v>72</v>
      </c>
    </row>
    <row r="49" spans="1:10" x14ac:dyDescent="0.25">
      <c r="A49" s="1" t="s">
        <v>16</v>
      </c>
      <c r="B49" s="1" t="s">
        <v>17</v>
      </c>
      <c r="C49" s="5">
        <v>3234</v>
      </c>
      <c r="D49" s="4" t="s">
        <v>18</v>
      </c>
      <c r="E49" s="5">
        <v>142</v>
      </c>
      <c r="F49" s="4" t="s">
        <v>21</v>
      </c>
      <c r="G49" s="5">
        <v>230</v>
      </c>
      <c r="H49" s="3">
        <v>3090558</v>
      </c>
      <c r="I49" s="3">
        <v>0</v>
      </c>
      <c r="J49" s="1" t="s">
        <v>73</v>
      </c>
    </row>
    <row r="50" spans="1:10" x14ac:dyDescent="0.25">
      <c r="A50" s="1" t="s">
        <v>16</v>
      </c>
      <c r="B50" s="1" t="s">
        <v>17</v>
      </c>
      <c r="C50" s="5">
        <v>3234</v>
      </c>
      <c r="D50" s="4" t="s">
        <v>18</v>
      </c>
      <c r="E50" s="5">
        <v>142</v>
      </c>
      <c r="F50" s="4" t="s">
        <v>23</v>
      </c>
      <c r="G50" s="5">
        <v>230</v>
      </c>
      <c r="H50" s="3">
        <v>2248798</v>
      </c>
      <c r="I50" s="3">
        <v>0</v>
      </c>
      <c r="J50" s="1" t="s">
        <v>74</v>
      </c>
    </row>
    <row r="51" spans="1:10" x14ac:dyDescent="0.25">
      <c r="A51" s="1" t="s">
        <v>16</v>
      </c>
      <c r="B51" s="1" t="s">
        <v>17</v>
      </c>
      <c r="C51" s="5">
        <v>3234</v>
      </c>
      <c r="D51" s="4" t="s">
        <v>18</v>
      </c>
      <c r="E51" s="5">
        <v>142</v>
      </c>
      <c r="F51" s="4" t="s">
        <v>25</v>
      </c>
      <c r="G51" s="5">
        <v>230</v>
      </c>
      <c r="H51" s="3">
        <v>899584</v>
      </c>
      <c r="I51" s="3">
        <v>0</v>
      </c>
      <c r="J51" s="1" t="s">
        <v>75</v>
      </c>
    </row>
    <row r="52" spans="1:10" x14ac:dyDescent="0.25">
      <c r="A52" s="1" t="s">
        <v>16</v>
      </c>
      <c r="B52" s="1" t="s">
        <v>17</v>
      </c>
      <c r="C52" s="5">
        <v>3234</v>
      </c>
      <c r="D52" s="4" t="s">
        <v>18</v>
      </c>
      <c r="E52" s="5">
        <v>142</v>
      </c>
      <c r="F52" s="4" t="s">
        <v>27</v>
      </c>
      <c r="G52" s="5">
        <v>230</v>
      </c>
      <c r="H52" s="3">
        <v>1599971</v>
      </c>
      <c r="I52" s="3">
        <v>0</v>
      </c>
      <c r="J52" s="1" t="s">
        <v>76</v>
      </c>
    </row>
    <row r="53" spans="1:10" x14ac:dyDescent="0.25">
      <c r="A53" s="1" t="s">
        <v>16</v>
      </c>
      <c r="B53" s="1" t="s">
        <v>17</v>
      </c>
      <c r="C53" s="5">
        <v>3234</v>
      </c>
      <c r="D53" s="4" t="s">
        <v>18</v>
      </c>
      <c r="E53" s="5">
        <v>142</v>
      </c>
      <c r="F53" s="4" t="s">
        <v>29</v>
      </c>
      <c r="G53" s="5">
        <v>230</v>
      </c>
      <c r="H53" s="3">
        <v>1171958</v>
      </c>
      <c r="I53" s="3">
        <v>0</v>
      </c>
      <c r="J53" s="1" t="s">
        <v>77</v>
      </c>
    </row>
    <row r="54" spans="1:10" x14ac:dyDescent="0.25">
      <c r="A54" s="1" t="s">
        <v>16</v>
      </c>
      <c r="B54" s="1" t="s">
        <v>17</v>
      </c>
      <c r="C54" s="5">
        <v>3234</v>
      </c>
      <c r="D54" s="4" t="s">
        <v>18</v>
      </c>
      <c r="E54" s="5">
        <v>142</v>
      </c>
      <c r="F54" s="4" t="s">
        <v>31</v>
      </c>
      <c r="G54" s="5">
        <v>230</v>
      </c>
      <c r="H54" s="3">
        <v>1761600</v>
      </c>
      <c r="I54" s="3">
        <v>0</v>
      </c>
      <c r="J54" s="1" t="s">
        <v>78</v>
      </c>
    </row>
    <row r="55" spans="1:10" x14ac:dyDescent="0.25">
      <c r="A55" s="1" t="s">
        <v>16</v>
      </c>
      <c r="B55" s="1" t="s">
        <v>17</v>
      </c>
      <c r="C55" s="5">
        <v>3234</v>
      </c>
      <c r="D55" s="4" t="s">
        <v>18</v>
      </c>
      <c r="E55" s="5">
        <v>142</v>
      </c>
      <c r="F55" s="4" t="s">
        <v>33</v>
      </c>
      <c r="G55" s="5">
        <v>230</v>
      </c>
      <c r="H55" s="3">
        <v>809146</v>
      </c>
      <c r="I55" s="3">
        <v>0</v>
      </c>
      <c r="J55" s="1" t="s">
        <v>79</v>
      </c>
    </row>
    <row r="56" spans="1:10" x14ac:dyDescent="0.25">
      <c r="A56" s="1" t="s">
        <v>16</v>
      </c>
      <c r="B56" s="1" t="s">
        <v>17</v>
      </c>
      <c r="C56" s="5">
        <v>3234</v>
      </c>
      <c r="D56" s="4" t="s">
        <v>18</v>
      </c>
      <c r="E56" s="5">
        <v>142</v>
      </c>
      <c r="F56" s="4" t="s">
        <v>35</v>
      </c>
      <c r="G56" s="5">
        <v>230</v>
      </c>
      <c r="H56" s="3">
        <v>758311</v>
      </c>
      <c r="I56" s="3">
        <v>0</v>
      </c>
      <c r="J56" s="1" t="s">
        <v>80</v>
      </c>
    </row>
    <row r="57" spans="1:10" x14ac:dyDescent="0.25">
      <c r="A57" s="1" t="s">
        <v>16</v>
      </c>
      <c r="B57" s="1" t="s">
        <v>17</v>
      </c>
      <c r="C57" s="5">
        <v>3234</v>
      </c>
      <c r="D57" s="4" t="s">
        <v>18</v>
      </c>
      <c r="E57" s="5">
        <v>142</v>
      </c>
      <c r="F57" s="4" t="s">
        <v>37</v>
      </c>
      <c r="G57" s="5">
        <v>230</v>
      </c>
      <c r="H57" s="3">
        <v>662167</v>
      </c>
      <c r="I57" s="3">
        <v>0</v>
      </c>
      <c r="J57" s="1" t="s">
        <v>81</v>
      </c>
    </row>
    <row r="58" spans="1:10" x14ac:dyDescent="0.25">
      <c r="A58" s="1" t="s">
        <v>16</v>
      </c>
      <c r="B58" s="1" t="s">
        <v>17</v>
      </c>
      <c r="C58" s="5">
        <v>3234</v>
      </c>
      <c r="D58" s="4" t="s">
        <v>18</v>
      </c>
      <c r="E58" s="5">
        <v>142</v>
      </c>
      <c r="F58" s="4" t="s">
        <v>39</v>
      </c>
      <c r="G58" s="5">
        <v>230</v>
      </c>
      <c r="H58" s="3">
        <v>1090121</v>
      </c>
      <c r="I58" s="3">
        <v>0</v>
      </c>
      <c r="J58" s="1" t="s">
        <v>82</v>
      </c>
    </row>
    <row r="59" spans="1:10" x14ac:dyDescent="0.25">
      <c r="A59" s="1" t="s">
        <v>16</v>
      </c>
      <c r="B59" s="1" t="s">
        <v>17</v>
      </c>
      <c r="C59" s="5">
        <v>3234</v>
      </c>
      <c r="D59" s="4" t="s">
        <v>18</v>
      </c>
      <c r="E59" s="5">
        <v>142</v>
      </c>
      <c r="F59" s="4" t="s">
        <v>41</v>
      </c>
      <c r="G59" s="5">
        <v>230</v>
      </c>
      <c r="H59" s="3">
        <v>150337</v>
      </c>
      <c r="I59" s="3">
        <v>0</v>
      </c>
      <c r="J59" s="1" t="s">
        <v>83</v>
      </c>
    </row>
    <row r="60" spans="1:10" x14ac:dyDescent="0.25">
      <c r="A60" s="1" t="s">
        <v>16</v>
      </c>
      <c r="B60" s="1" t="s">
        <v>17</v>
      </c>
      <c r="C60" s="5">
        <v>3234</v>
      </c>
      <c r="D60" s="4" t="s">
        <v>18</v>
      </c>
      <c r="E60" s="5">
        <v>142</v>
      </c>
      <c r="F60" s="4" t="s">
        <v>43</v>
      </c>
      <c r="G60" s="5">
        <v>230</v>
      </c>
      <c r="H60" s="3">
        <v>1426294</v>
      </c>
      <c r="I60" s="3">
        <v>0</v>
      </c>
      <c r="J60" s="1" t="s">
        <v>84</v>
      </c>
    </row>
    <row r="61" spans="1:10" x14ac:dyDescent="0.25">
      <c r="A61" s="1" t="s">
        <v>16</v>
      </c>
      <c r="B61" s="1" t="s">
        <v>17</v>
      </c>
      <c r="C61" s="5">
        <v>3234</v>
      </c>
      <c r="D61" s="4" t="s">
        <v>18</v>
      </c>
      <c r="E61" s="5">
        <v>142</v>
      </c>
      <c r="F61" s="4" t="s">
        <v>69</v>
      </c>
      <c r="G61" s="5">
        <v>230</v>
      </c>
      <c r="H61" s="3">
        <v>4909015</v>
      </c>
      <c r="I61" s="3">
        <v>0</v>
      </c>
      <c r="J61" s="1" t="s">
        <v>85</v>
      </c>
    </row>
    <row r="62" spans="1:10" s="11" customFormat="1" x14ac:dyDescent="0.25">
      <c r="A62" s="6"/>
      <c r="B62" s="6" t="s">
        <v>86</v>
      </c>
      <c r="C62" s="7"/>
      <c r="D62" s="8"/>
      <c r="E62" s="7"/>
      <c r="F62" s="8"/>
      <c r="G62" s="7"/>
      <c r="H62" s="9">
        <f>SUM(H9:H61)</f>
        <v>20951690</v>
      </c>
      <c r="I62" s="9">
        <f>SUM(I9:I61)</f>
        <v>440619743</v>
      </c>
      <c r="J62" s="10">
        <f>I62-H62</f>
        <v>419668053</v>
      </c>
    </row>
    <row r="63" spans="1:10" x14ac:dyDescent="0.25">
      <c r="A63" s="1"/>
      <c r="B63" s="1"/>
      <c r="C63" s="5"/>
      <c r="D63" s="4"/>
      <c r="E63" s="5"/>
      <c r="F63" s="4"/>
      <c r="G63" s="5"/>
      <c r="J63" s="1"/>
    </row>
    <row r="65" spans="1:10" x14ac:dyDescent="0.25">
      <c r="A65" s="1" t="s">
        <v>6</v>
      </c>
      <c r="B65" s="1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4" t="s">
        <v>12</v>
      </c>
      <c r="H65" s="3" t="s">
        <v>13</v>
      </c>
      <c r="I65" s="3" t="s">
        <v>14</v>
      </c>
      <c r="J65" s="1" t="s">
        <v>15</v>
      </c>
    </row>
    <row r="66" spans="1:10" x14ac:dyDescent="0.25">
      <c r="A66" s="1" t="s">
        <v>87</v>
      </c>
      <c r="B66" s="1" t="s">
        <v>17</v>
      </c>
      <c r="C66" s="5">
        <v>3234</v>
      </c>
      <c r="D66" s="4" t="s">
        <v>18</v>
      </c>
      <c r="E66" s="5">
        <v>142</v>
      </c>
      <c r="F66" s="4" t="s">
        <v>19</v>
      </c>
      <c r="G66" s="5">
        <v>230</v>
      </c>
      <c r="H66" s="3">
        <v>0</v>
      </c>
      <c r="I66" s="3">
        <v>5605560</v>
      </c>
      <c r="J66" s="1" t="s">
        <v>88</v>
      </c>
    </row>
    <row r="67" spans="1:10" x14ac:dyDescent="0.25">
      <c r="A67" s="1" t="s">
        <v>87</v>
      </c>
      <c r="B67" s="1" t="s">
        <v>17</v>
      </c>
      <c r="C67" s="5">
        <v>3234</v>
      </c>
      <c r="D67" s="4" t="s">
        <v>18</v>
      </c>
      <c r="E67" s="5">
        <v>142</v>
      </c>
      <c r="F67" s="4" t="s">
        <v>33</v>
      </c>
      <c r="G67" s="5">
        <v>230</v>
      </c>
      <c r="H67" s="3">
        <v>0</v>
      </c>
      <c r="I67" s="3">
        <v>277813</v>
      </c>
      <c r="J67" s="1" t="s">
        <v>89</v>
      </c>
    </row>
    <row r="68" spans="1:10" x14ac:dyDescent="0.25">
      <c r="A68" s="1" t="s">
        <v>87</v>
      </c>
      <c r="B68" s="1" t="s">
        <v>17</v>
      </c>
      <c r="C68" s="5">
        <v>3234</v>
      </c>
      <c r="D68" s="4" t="s">
        <v>18</v>
      </c>
      <c r="E68" s="5">
        <v>142</v>
      </c>
      <c r="F68" s="4" t="s">
        <v>35</v>
      </c>
      <c r="G68" s="5">
        <v>230</v>
      </c>
      <c r="H68" s="3">
        <v>0</v>
      </c>
      <c r="I68" s="3">
        <v>377186</v>
      </c>
      <c r="J68" s="1" t="s">
        <v>90</v>
      </c>
    </row>
    <row r="69" spans="1:10" s="11" customFormat="1" x14ac:dyDescent="0.25">
      <c r="A69" s="6"/>
      <c r="B69" s="6" t="s">
        <v>86</v>
      </c>
      <c r="C69" s="7"/>
      <c r="D69" s="8"/>
      <c r="E69" s="7"/>
      <c r="F69" s="8"/>
      <c r="G69" s="7"/>
      <c r="H69" s="9"/>
      <c r="I69" s="9">
        <f>SUM(I66:I68)</f>
        <v>6260559</v>
      </c>
      <c r="J69" s="6"/>
    </row>
    <row r="70" spans="1:10" x14ac:dyDescent="0.25">
      <c r="A70" s="1"/>
      <c r="B70" s="1"/>
      <c r="C70" s="5"/>
      <c r="D70" s="4"/>
      <c r="E70" s="5"/>
      <c r="F70" s="4"/>
      <c r="G70" s="5"/>
      <c r="J70" s="1"/>
    </row>
    <row r="72" spans="1:10" x14ac:dyDescent="0.25">
      <c r="A72" s="1" t="s">
        <v>6</v>
      </c>
      <c r="B72" s="1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4" t="s">
        <v>12</v>
      </c>
      <c r="H72" s="3" t="s">
        <v>13</v>
      </c>
      <c r="I72" s="3" t="s">
        <v>14</v>
      </c>
      <c r="J72" s="1" t="s">
        <v>15</v>
      </c>
    </row>
    <row r="73" spans="1:10" x14ac:dyDescent="0.25">
      <c r="A73" s="1" t="s">
        <v>91</v>
      </c>
      <c r="B73" s="1" t="s">
        <v>17</v>
      </c>
      <c r="C73" s="5">
        <v>3227</v>
      </c>
      <c r="D73" s="4" t="s">
        <v>18</v>
      </c>
      <c r="E73" s="5">
        <v>141</v>
      </c>
      <c r="F73" s="4" t="s">
        <v>29</v>
      </c>
      <c r="G73" s="5">
        <v>230</v>
      </c>
      <c r="H73" s="3">
        <v>0</v>
      </c>
      <c r="I73" s="3">
        <v>3390663</v>
      </c>
      <c r="J73" s="1" t="s">
        <v>92</v>
      </c>
    </row>
    <row r="74" spans="1:10" x14ac:dyDescent="0.25">
      <c r="A74" s="1" t="s">
        <v>91</v>
      </c>
      <c r="B74" s="1" t="s">
        <v>17</v>
      </c>
      <c r="C74" s="5">
        <v>3227</v>
      </c>
      <c r="D74" s="4" t="s">
        <v>18</v>
      </c>
      <c r="E74" s="5">
        <v>141</v>
      </c>
      <c r="F74" s="4" t="s">
        <v>31</v>
      </c>
      <c r="G74" s="5">
        <v>230</v>
      </c>
      <c r="H74" s="3">
        <v>0</v>
      </c>
      <c r="I74" s="3">
        <v>4500447</v>
      </c>
      <c r="J74" s="1" t="s">
        <v>93</v>
      </c>
    </row>
    <row r="75" spans="1:10" x14ac:dyDescent="0.25">
      <c r="A75" s="1" t="s">
        <v>91</v>
      </c>
      <c r="B75" s="1" t="s">
        <v>17</v>
      </c>
      <c r="C75" s="5">
        <v>3227</v>
      </c>
      <c r="D75" s="4" t="s">
        <v>18</v>
      </c>
      <c r="E75" s="5">
        <v>141</v>
      </c>
      <c r="F75" s="4" t="s">
        <v>43</v>
      </c>
      <c r="G75" s="5">
        <v>230</v>
      </c>
      <c r="H75" s="3">
        <v>0</v>
      </c>
      <c r="I75" s="3">
        <v>3440475</v>
      </c>
      <c r="J75" s="1" t="s">
        <v>94</v>
      </c>
    </row>
    <row r="76" spans="1:10" s="11" customFormat="1" x14ac:dyDescent="0.25">
      <c r="A76" s="6"/>
      <c r="B76" s="6" t="s">
        <v>86</v>
      </c>
      <c r="C76" s="7"/>
      <c r="D76" s="8"/>
      <c r="E76" s="7"/>
      <c r="F76" s="8"/>
      <c r="G76" s="7"/>
      <c r="H76" s="9"/>
      <c r="I76" s="9">
        <f>SUM(I73:I75)</f>
        <v>11331585</v>
      </c>
      <c r="J76" s="6"/>
    </row>
    <row r="77" spans="1:10" x14ac:dyDescent="0.25">
      <c r="A77" s="1"/>
      <c r="B77" s="1"/>
      <c r="C77" s="5"/>
      <c r="D77" s="4"/>
      <c r="E77" s="5"/>
      <c r="F77" s="4"/>
      <c r="G77" s="5"/>
      <c r="J77" s="1"/>
    </row>
    <row r="79" spans="1:10" x14ac:dyDescent="0.25">
      <c r="A79" s="1" t="s">
        <v>6</v>
      </c>
      <c r="B79" s="1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4" t="s">
        <v>12</v>
      </c>
      <c r="H79" s="3" t="s">
        <v>13</v>
      </c>
      <c r="I79" s="3" t="s">
        <v>14</v>
      </c>
      <c r="J79" s="1" t="s">
        <v>15</v>
      </c>
    </row>
    <row r="80" spans="1:10" x14ac:dyDescent="0.25">
      <c r="A80" s="1" t="s">
        <v>95</v>
      </c>
      <c r="B80" s="1" t="s">
        <v>17</v>
      </c>
      <c r="C80" s="5">
        <v>3234</v>
      </c>
      <c r="D80" s="4" t="s">
        <v>18</v>
      </c>
      <c r="E80" s="5">
        <v>142</v>
      </c>
      <c r="F80" s="4" t="s">
        <v>19</v>
      </c>
      <c r="G80" s="5">
        <v>230</v>
      </c>
      <c r="H80" s="3">
        <v>0</v>
      </c>
      <c r="I80" s="3">
        <v>147873</v>
      </c>
      <c r="J80" s="1" t="s">
        <v>96</v>
      </c>
    </row>
    <row r="81" spans="1:10" x14ac:dyDescent="0.25">
      <c r="A81" s="1" t="s">
        <v>95</v>
      </c>
      <c r="B81" s="1" t="s">
        <v>17</v>
      </c>
      <c r="C81" s="5">
        <v>3234</v>
      </c>
      <c r="D81" s="4" t="s">
        <v>18</v>
      </c>
      <c r="E81" s="5">
        <v>142</v>
      </c>
      <c r="F81" s="4" t="s">
        <v>21</v>
      </c>
      <c r="G81" s="5">
        <v>230</v>
      </c>
      <c r="H81" s="3">
        <v>0</v>
      </c>
      <c r="I81" s="3">
        <v>695420</v>
      </c>
      <c r="J81" s="1" t="s">
        <v>97</v>
      </c>
    </row>
    <row r="82" spans="1:10" x14ac:dyDescent="0.25">
      <c r="A82" s="1" t="s">
        <v>95</v>
      </c>
      <c r="B82" s="1" t="s">
        <v>17</v>
      </c>
      <c r="C82" s="5">
        <v>3234</v>
      </c>
      <c r="D82" s="4" t="s">
        <v>18</v>
      </c>
      <c r="E82" s="5">
        <v>142</v>
      </c>
      <c r="F82" s="4" t="s">
        <v>23</v>
      </c>
      <c r="G82" s="5">
        <v>230</v>
      </c>
      <c r="H82" s="3">
        <v>0</v>
      </c>
      <c r="I82" s="3">
        <v>608183</v>
      </c>
      <c r="J82" s="1" t="s">
        <v>98</v>
      </c>
    </row>
    <row r="83" spans="1:10" x14ac:dyDescent="0.25">
      <c r="A83" s="1" t="s">
        <v>95</v>
      </c>
      <c r="B83" s="1" t="s">
        <v>17</v>
      </c>
      <c r="C83" s="5">
        <v>3234</v>
      </c>
      <c r="D83" s="4" t="s">
        <v>18</v>
      </c>
      <c r="E83" s="5">
        <v>142</v>
      </c>
      <c r="F83" s="4" t="s">
        <v>25</v>
      </c>
      <c r="G83" s="5">
        <v>230</v>
      </c>
      <c r="H83" s="3">
        <v>0</v>
      </c>
      <c r="I83" s="3">
        <v>241381</v>
      </c>
      <c r="J83" s="1" t="s">
        <v>99</v>
      </c>
    </row>
    <row r="84" spans="1:10" x14ac:dyDescent="0.25">
      <c r="A84" s="1" t="s">
        <v>95</v>
      </c>
      <c r="B84" s="1" t="s">
        <v>17</v>
      </c>
      <c r="C84" s="5">
        <v>3234</v>
      </c>
      <c r="D84" s="4" t="s">
        <v>18</v>
      </c>
      <c r="E84" s="5">
        <v>142</v>
      </c>
      <c r="F84" s="4" t="s">
        <v>27</v>
      </c>
      <c r="G84" s="5">
        <v>230</v>
      </c>
      <c r="H84" s="3">
        <v>0</v>
      </c>
      <c r="I84" s="3">
        <v>439206</v>
      </c>
      <c r="J84" s="1" t="s">
        <v>100</v>
      </c>
    </row>
    <row r="85" spans="1:10" x14ac:dyDescent="0.25">
      <c r="A85" s="1" t="s">
        <v>95</v>
      </c>
      <c r="B85" s="1" t="s">
        <v>17</v>
      </c>
      <c r="C85" s="5">
        <v>3234</v>
      </c>
      <c r="D85" s="4" t="s">
        <v>18</v>
      </c>
      <c r="E85" s="5">
        <v>142</v>
      </c>
      <c r="F85" s="4" t="s">
        <v>29</v>
      </c>
      <c r="G85" s="5">
        <v>230</v>
      </c>
      <c r="H85" s="3">
        <v>0</v>
      </c>
      <c r="I85" s="3">
        <v>321801</v>
      </c>
      <c r="J85" s="1" t="s">
        <v>101</v>
      </c>
    </row>
    <row r="86" spans="1:10" x14ac:dyDescent="0.25">
      <c r="A86" s="1" t="s">
        <v>95</v>
      </c>
      <c r="B86" s="1" t="s">
        <v>17</v>
      </c>
      <c r="C86" s="5">
        <v>3234</v>
      </c>
      <c r="D86" s="4" t="s">
        <v>18</v>
      </c>
      <c r="E86" s="5">
        <v>142</v>
      </c>
      <c r="F86" s="4" t="s">
        <v>31</v>
      </c>
      <c r="G86" s="5">
        <v>230</v>
      </c>
      <c r="H86" s="3">
        <v>0</v>
      </c>
      <c r="I86" s="3">
        <v>437163</v>
      </c>
      <c r="J86" s="1" t="s">
        <v>102</v>
      </c>
    </row>
    <row r="87" spans="1:10" x14ac:dyDescent="0.25">
      <c r="A87" s="1" t="s">
        <v>95</v>
      </c>
      <c r="B87" s="1" t="s">
        <v>17</v>
      </c>
      <c r="C87" s="5">
        <v>3234</v>
      </c>
      <c r="D87" s="4" t="s">
        <v>18</v>
      </c>
      <c r="E87" s="5">
        <v>142</v>
      </c>
      <c r="F87" s="4" t="s">
        <v>33</v>
      </c>
      <c r="G87" s="5">
        <v>230</v>
      </c>
      <c r="H87" s="3">
        <v>0</v>
      </c>
      <c r="I87" s="3">
        <v>218884</v>
      </c>
      <c r="J87" s="1" t="s">
        <v>103</v>
      </c>
    </row>
    <row r="88" spans="1:10" x14ac:dyDescent="0.25">
      <c r="A88" s="1" t="s">
        <v>95</v>
      </c>
      <c r="B88" s="1" t="s">
        <v>17</v>
      </c>
      <c r="C88" s="5">
        <v>3234</v>
      </c>
      <c r="D88" s="4" t="s">
        <v>18</v>
      </c>
      <c r="E88" s="5">
        <v>142</v>
      </c>
      <c r="F88" s="4" t="s">
        <v>35</v>
      </c>
      <c r="G88" s="5">
        <v>230</v>
      </c>
      <c r="H88" s="3">
        <v>0</v>
      </c>
      <c r="I88" s="3">
        <v>205255</v>
      </c>
      <c r="J88" s="1" t="s">
        <v>104</v>
      </c>
    </row>
    <row r="89" spans="1:10" x14ac:dyDescent="0.25">
      <c r="A89" s="1" t="s">
        <v>95</v>
      </c>
      <c r="B89" s="1" t="s">
        <v>17</v>
      </c>
      <c r="C89" s="5">
        <v>3234</v>
      </c>
      <c r="D89" s="4" t="s">
        <v>18</v>
      </c>
      <c r="E89" s="5">
        <v>142</v>
      </c>
      <c r="F89" s="4" t="s">
        <v>37</v>
      </c>
      <c r="G89" s="5">
        <v>230</v>
      </c>
      <c r="H89" s="3">
        <v>0</v>
      </c>
      <c r="I89" s="3">
        <v>168060</v>
      </c>
      <c r="J89" s="1" t="s">
        <v>105</v>
      </c>
    </row>
    <row r="90" spans="1:10" x14ac:dyDescent="0.25">
      <c r="A90" s="1" t="s">
        <v>95</v>
      </c>
      <c r="B90" s="1" t="s">
        <v>17</v>
      </c>
      <c r="C90" s="5">
        <v>3234</v>
      </c>
      <c r="D90" s="4" t="s">
        <v>18</v>
      </c>
      <c r="E90" s="5">
        <v>142</v>
      </c>
      <c r="F90" s="4" t="s">
        <v>39</v>
      </c>
      <c r="G90" s="5">
        <v>230</v>
      </c>
      <c r="H90" s="3">
        <v>0</v>
      </c>
      <c r="I90" s="3">
        <v>275218</v>
      </c>
      <c r="J90" s="1" t="s">
        <v>106</v>
      </c>
    </row>
    <row r="91" spans="1:10" x14ac:dyDescent="0.25">
      <c r="A91" s="1" t="s">
        <v>95</v>
      </c>
      <c r="B91" s="1" t="s">
        <v>17</v>
      </c>
      <c r="C91" s="5">
        <v>3234</v>
      </c>
      <c r="D91" s="4" t="s">
        <v>18</v>
      </c>
      <c r="E91" s="5">
        <v>142</v>
      </c>
      <c r="F91" s="4" t="s">
        <v>41</v>
      </c>
      <c r="G91" s="5">
        <v>230</v>
      </c>
      <c r="H91" s="3">
        <v>0</v>
      </c>
      <c r="I91" s="3">
        <v>42780</v>
      </c>
      <c r="J91" s="1" t="s">
        <v>107</v>
      </c>
    </row>
    <row r="92" spans="1:10" x14ac:dyDescent="0.25">
      <c r="A92" s="1" t="s">
        <v>95</v>
      </c>
      <c r="B92" s="1" t="s">
        <v>17</v>
      </c>
      <c r="C92" s="5">
        <v>3234</v>
      </c>
      <c r="D92" s="4" t="s">
        <v>18</v>
      </c>
      <c r="E92" s="5">
        <v>142</v>
      </c>
      <c r="F92" s="4" t="s">
        <v>43</v>
      </c>
      <c r="G92" s="5">
        <v>230</v>
      </c>
      <c r="H92" s="3">
        <v>0</v>
      </c>
      <c r="I92" s="3">
        <v>342413</v>
      </c>
      <c r="J92" s="1" t="s">
        <v>108</v>
      </c>
    </row>
    <row r="93" spans="1:10" s="11" customFormat="1" x14ac:dyDescent="0.25">
      <c r="A93" s="6"/>
      <c r="B93" s="6" t="s">
        <v>86</v>
      </c>
      <c r="C93" s="7"/>
      <c r="D93" s="8"/>
      <c r="E93" s="7"/>
      <c r="F93" s="8"/>
      <c r="G93" s="7"/>
      <c r="H93" s="9"/>
      <c r="I93" s="9">
        <f>SUM(I80:I92)</f>
        <v>4143637</v>
      </c>
      <c r="J93" s="6"/>
    </row>
    <row r="94" spans="1:10" x14ac:dyDescent="0.25">
      <c r="A94" s="1"/>
      <c r="B94" s="1"/>
      <c r="C94" s="5"/>
      <c r="D94" s="4"/>
      <c r="E94" s="5"/>
      <c r="F94" s="4"/>
      <c r="G94" s="5"/>
      <c r="J94" s="1"/>
    </row>
    <row r="96" spans="1:10" x14ac:dyDescent="0.25">
      <c r="A96" s="1" t="s">
        <v>6</v>
      </c>
      <c r="B96" s="1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4" t="s">
        <v>12</v>
      </c>
      <c r="H96" s="3" t="s">
        <v>13</v>
      </c>
      <c r="I96" s="3" t="s">
        <v>14</v>
      </c>
      <c r="J96" s="1" t="s">
        <v>15</v>
      </c>
    </row>
    <row r="97" spans="1:10" x14ac:dyDescent="0.25">
      <c r="A97" s="1" t="s">
        <v>109</v>
      </c>
      <c r="B97" s="1" t="s">
        <v>110</v>
      </c>
      <c r="C97" s="5">
        <v>2492</v>
      </c>
      <c r="D97" s="4" t="s">
        <v>111</v>
      </c>
      <c r="E97" s="5">
        <v>190</v>
      </c>
      <c r="F97" s="4" t="s">
        <v>112</v>
      </c>
      <c r="G97" s="5">
        <v>404</v>
      </c>
      <c r="H97" s="3">
        <v>344080</v>
      </c>
      <c r="I97" s="3">
        <v>0</v>
      </c>
      <c r="J97" s="1" t="s">
        <v>113</v>
      </c>
    </row>
    <row r="98" spans="1:10" x14ac:dyDescent="0.25">
      <c r="A98" s="1" t="s">
        <v>109</v>
      </c>
      <c r="B98" s="1" t="s">
        <v>110</v>
      </c>
      <c r="C98" s="5">
        <v>2492</v>
      </c>
      <c r="D98" s="4" t="s">
        <v>111</v>
      </c>
      <c r="E98" s="5">
        <v>190</v>
      </c>
      <c r="F98" s="4" t="s">
        <v>114</v>
      </c>
      <c r="G98" s="5">
        <v>404</v>
      </c>
      <c r="H98" s="3">
        <v>69635</v>
      </c>
      <c r="I98" s="3">
        <v>0</v>
      </c>
      <c r="J98" s="1" t="s">
        <v>115</v>
      </c>
    </row>
    <row r="99" spans="1:10" x14ac:dyDescent="0.25">
      <c r="A99" s="1" t="s">
        <v>109</v>
      </c>
      <c r="B99" s="1" t="s">
        <v>110</v>
      </c>
      <c r="C99" s="5">
        <v>2492</v>
      </c>
      <c r="D99" s="4" t="s">
        <v>111</v>
      </c>
      <c r="E99" s="5">
        <v>190</v>
      </c>
      <c r="F99" s="4" t="s">
        <v>116</v>
      </c>
      <c r="G99" s="5">
        <v>404</v>
      </c>
      <c r="H99" s="3">
        <v>175099</v>
      </c>
      <c r="I99" s="3">
        <v>0</v>
      </c>
      <c r="J99" s="1" t="s">
        <v>117</v>
      </c>
    </row>
    <row r="100" spans="1:10" x14ac:dyDescent="0.25">
      <c r="A100" s="1" t="s">
        <v>109</v>
      </c>
      <c r="B100" s="1" t="s">
        <v>110</v>
      </c>
      <c r="C100" s="5">
        <v>2492</v>
      </c>
      <c r="D100" s="4" t="s">
        <v>111</v>
      </c>
      <c r="E100" s="5">
        <v>190</v>
      </c>
      <c r="F100" s="4" t="s">
        <v>118</v>
      </c>
      <c r="G100" s="5">
        <v>404</v>
      </c>
      <c r="H100" s="3">
        <v>744049</v>
      </c>
      <c r="I100" s="3">
        <v>0</v>
      </c>
      <c r="J100" s="1" t="s">
        <v>119</v>
      </c>
    </row>
    <row r="101" spans="1:10" x14ac:dyDescent="0.25">
      <c r="A101" s="1" t="s">
        <v>109</v>
      </c>
      <c r="B101" s="1" t="s">
        <v>110</v>
      </c>
      <c r="C101" s="5">
        <v>2492</v>
      </c>
      <c r="D101" s="4" t="s">
        <v>111</v>
      </c>
      <c r="E101" s="5">
        <v>190</v>
      </c>
      <c r="F101" s="4" t="s">
        <v>120</v>
      </c>
      <c r="G101" s="5">
        <v>404</v>
      </c>
      <c r="H101" s="3">
        <v>188012</v>
      </c>
      <c r="I101" s="3">
        <v>0</v>
      </c>
      <c r="J101" s="1" t="s">
        <v>121</v>
      </c>
    </row>
    <row r="102" spans="1:10" x14ac:dyDescent="0.25">
      <c r="A102" s="1" t="s">
        <v>109</v>
      </c>
      <c r="B102" s="1" t="s">
        <v>110</v>
      </c>
      <c r="C102" s="5">
        <v>2492</v>
      </c>
      <c r="D102" s="4" t="s">
        <v>111</v>
      </c>
      <c r="E102" s="5">
        <v>190</v>
      </c>
      <c r="F102" s="4" t="s">
        <v>122</v>
      </c>
      <c r="G102" s="5">
        <v>404</v>
      </c>
      <c r="H102" s="3">
        <v>519511</v>
      </c>
      <c r="I102" s="3">
        <v>0</v>
      </c>
      <c r="J102" s="1" t="s">
        <v>123</v>
      </c>
    </row>
    <row r="103" spans="1:10" x14ac:dyDescent="0.25">
      <c r="A103" s="1" t="s">
        <v>109</v>
      </c>
      <c r="B103" s="1" t="s">
        <v>110</v>
      </c>
      <c r="C103" s="5">
        <v>2492</v>
      </c>
      <c r="D103" s="4" t="s">
        <v>111</v>
      </c>
      <c r="E103" s="5">
        <v>190</v>
      </c>
      <c r="F103" s="4" t="s">
        <v>124</v>
      </c>
      <c r="G103" s="5">
        <v>404</v>
      </c>
      <c r="H103" s="3">
        <v>217518</v>
      </c>
      <c r="I103" s="3">
        <v>0</v>
      </c>
      <c r="J103" s="1" t="s">
        <v>125</v>
      </c>
    </row>
    <row r="104" spans="1:10" x14ac:dyDescent="0.25">
      <c r="A104" s="1" t="s">
        <v>109</v>
      </c>
      <c r="B104" s="1" t="s">
        <v>126</v>
      </c>
      <c r="C104" s="5">
        <v>2598</v>
      </c>
      <c r="D104" s="4" t="s">
        <v>18</v>
      </c>
      <c r="E104" s="5">
        <v>71</v>
      </c>
      <c r="F104" s="4" t="s">
        <v>112</v>
      </c>
      <c r="G104" s="5">
        <v>999</v>
      </c>
      <c r="H104" s="3">
        <v>0</v>
      </c>
      <c r="I104" s="3">
        <v>461662</v>
      </c>
      <c r="J104" s="1" t="s">
        <v>127</v>
      </c>
    </row>
    <row r="105" spans="1:10" x14ac:dyDescent="0.25">
      <c r="A105" s="1" t="s">
        <v>109</v>
      </c>
      <c r="B105" s="1" t="s">
        <v>126</v>
      </c>
      <c r="C105" s="5">
        <v>2598</v>
      </c>
      <c r="D105" s="4" t="s">
        <v>18</v>
      </c>
      <c r="E105" s="5">
        <v>71</v>
      </c>
      <c r="F105" s="4" t="s">
        <v>114</v>
      </c>
      <c r="G105" s="5">
        <v>999</v>
      </c>
      <c r="H105" s="3">
        <v>0</v>
      </c>
      <c r="I105" s="3">
        <v>715149</v>
      </c>
      <c r="J105" s="1" t="s">
        <v>128</v>
      </c>
    </row>
    <row r="106" spans="1:10" x14ac:dyDescent="0.25">
      <c r="A106" s="1" t="s">
        <v>109</v>
      </c>
      <c r="B106" s="1" t="s">
        <v>126</v>
      </c>
      <c r="C106" s="5">
        <v>2598</v>
      </c>
      <c r="D106" s="4" t="s">
        <v>18</v>
      </c>
      <c r="E106" s="5">
        <v>71</v>
      </c>
      <c r="F106" s="4" t="s">
        <v>116</v>
      </c>
      <c r="G106" s="5">
        <v>999</v>
      </c>
      <c r="H106" s="3">
        <v>0</v>
      </c>
      <c r="I106" s="3">
        <v>527178</v>
      </c>
      <c r="J106" s="1" t="s">
        <v>129</v>
      </c>
    </row>
    <row r="107" spans="1:10" x14ac:dyDescent="0.25">
      <c r="A107" s="1" t="s">
        <v>109</v>
      </c>
      <c r="B107" s="1" t="s">
        <v>126</v>
      </c>
      <c r="C107" s="5">
        <v>2598</v>
      </c>
      <c r="D107" s="4" t="s">
        <v>18</v>
      </c>
      <c r="E107" s="5">
        <v>71</v>
      </c>
      <c r="F107" s="4" t="s">
        <v>118</v>
      </c>
      <c r="G107" s="5">
        <v>999</v>
      </c>
      <c r="H107" s="3">
        <v>0</v>
      </c>
      <c r="I107" s="3">
        <v>596516</v>
      </c>
      <c r="J107" s="1" t="s">
        <v>130</v>
      </c>
    </row>
    <row r="108" spans="1:10" x14ac:dyDescent="0.25">
      <c r="A108" s="1" t="s">
        <v>109</v>
      </c>
      <c r="B108" s="1" t="s">
        <v>126</v>
      </c>
      <c r="C108" s="5">
        <v>2598</v>
      </c>
      <c r="D108" s="4" t="s">
        <v>18</v>
      </c>
      <c r="E108" s="5">
        <v>71</v>
      </c>
      <c r="F108" s="4" t="s">
        <v>131</v>
      </c>
      <c r="G108" s="5">
        <v>999</v>
      </c>
      <c r="H108" s="3">
        <v>0</v>
      </c>
      <c r="I108" s="3">
        <v>1145008</v>
      </c>
      <c r="J108" s="1" t="s">
        <v>132</v>
      </c>
    </row>
    <row r="109" spans="1:10" x14ac:dyDescent="0.25">
      <c r="A109" s="1" t="s">
        <v>109</v>
      </c>
      <c r="B109" s="1" t="s">
        <v>126</v>
      </c>
      <c r="C109" s="5">
        <v>2598</v>
      </c>
      <c r="D109" s="4" t="s">
        <v>18</v>
      </c>
      <c r="E109" s="5">
        <v>71</v>
      </c>
      <c r="F109" s="4" t="s">
        <v>133</v>
      </c>
      <c r="G109" s="5">
        <v>999</v>
      </c>
      <c r="H109" s="3">
        <v>0</v>
      </c>
      <c r="I109" s="3">
        <v>315695</v>
      </c>
      <c r="J109" s="1" t="s">
        <v>134</v>
      </c>
    </row>
    <row r="110" spans="1:10" x14ac:dyDescent="0.25">
      <c r="A110" s="1" t="s">
        <v>109</v>
      </c>
      <c r="B110" s="1" t="s">
        <v>126</v>
      </c>
      <c r="C110" s="5">
        <v>2598</v>
      </c>
      <c r="D110" s="4" t="s">
        <v>18</v>
      </c>
      <c r="E110" s="5">
        <v>71</v>
      </c>
      <c r="F110" s="4" t="s">
        <v>120</v>
      </c>
      <c r="G110" s="5">
        <v>999</v>
      </c>
      <c r="H110" s="3">
        <v>0</v>
      </c>
      <c r="I110" s="3">
        <v>599349</v>
      </c>
      <c r="J110" s="1" t="s">
        <v>135</v>
      </c>
    </row>
    <row r="111" spans="1:10" x14ac:dyDescent="0.25">
      <c r="A111" s="1" t="s">
        <v>109</v>
      </c>
      <c r="B111" s="1" t="s">
        <v>126</v>
      </c>
      <c r="C111" s="5">
        <v>2598</v>
      </c>
      <c r="D111" s="4" t="s">
        <v>18</v>
      </c>
      <c r="E111" s="5">
        <v>71</v>
      </c>
      <c r="F111" s="4" t="s">
        <v>122</v>
      </c>
      <c r="G111" s="5">
        <v>999</v>
      </c>
      <c r="H111" s="3">
        <v>0</v>
      </c>
      <c r="I111" s="3">
        <v>344480</v>
      </c>
      <c r="J111" s="1" t="s">
        <v>136</v>
      </c>
    </row>
    <row r="112" spans="1:10" x14ac:dyDescent="0.25">
      <c r="A112" s="1" t="s">
        <v>109</v>
      </c>
      <c r="B112" s="1" t="s">
        <v>126</v>
      </c>
      <c r="C112" s="5">
        <v>2598</v>
      </c>
      <c r="D112" s="4" t="s">
        <v>18</v>
      </c>
      <c r="E112" s="5">
        <v>71</v>
      </c>
      <c r="F112" s="4" t="s">
        <v>124</v>
      </c>
      <c r="G112" s="5">
        <v>999</v>
      </c>
      <c r="H112" s="3">
        <v>0</v>
      </c>
      <c r="I112" s="3">
        <v>689612</v>
      </c>
      <c r="J112" s="1" t="s">
        <v>137</v>
      </c>
    </row>
    <row r="113" spans="1:10" x14ac:dyDescent="0.25">
      <c r="A113" s="1" t="s">
        <v>109</v>
      </c>
      <c r="B113" s="1" t="s">
        <v>126</v>
      </c>
      <c r="C113" s="5">
        <v>2599</v>
      </c>
      <c r="D113" s="4" t="s">
        <v>18</v>
      </c>
      <c r="E113" s="5">
        <v>72</v>
      </c>
      <c r="F113" s="4" t="s">
        <v>112</v>
      </c>
      <c r="G113" s="5">
        <v>999</v>
      </c>
      <c r="H113" s="3">
        <v>0</v>
      </c>
      <c r="I113" s="3">
        <v>852743</v>
      </c>
      <c r="J113" s="1" t="s">
        <v>138</v>
      </c>
    </row>
    <row r="114" spans="1:10" x14ac:dyDescent="0.25">
      <c r="A114" s="1" t="s">
        <v>109</v>
      </c>
      <c r="B114" s="1" t="s">
        <v>126</v>
      </c>
      <c r="C114" s="5">
        <v>2599</v>
      </c>
      <c r="D114" s="4" t="s">
        <v>18</v>
      </c>
      <c r="E114" s="5">
        <v>72</v>
      </c>
      <c r="F114" s="4" t="s">
        <v>114</v>
      </c>
      <c r="G114" s="5">
        <v>999</v>
      </c>
      <c r="H114" s="3">
        <v>0</v>
      </c>
      <c r="I114" s="3">
        <v>696838</v>
      </c>
      <c r="J114" s="1" t="s">
        <v>139</v>
      </c>
    </row>
    <row r="115" spans="1:10" x14ac:dyDescent="0.25">
      <c r="A115" s="1" t="s">
        <v>109</v>
      </c>
      <c r="B115" s="1" t="s">
        <v>126</v>
      </c>
      <c r="C115" s="5">
        <v>2599</v>
      </c>
      <c r="D115" s="4" t="s">
        <v>18</v>
      </c>
      <c r="E115" s="5">
        <v>72</v>
      </c>
      <c r="F115" s="4" t="s">
        <v>116</v>
      </c>
      <c r="G115" s="5">
        <v>999</v>
      </c>
      <c r="H115" s="3">
        <v>0</v>
      </c>
      <c r="I115" s="3">
        <v>969498</v>
      </c>
      <c r="J115" s="1" t="s">
        <v>140</v>
      </c>
    </row>
    <row r="116" spans="1:10" x14ac:dyDescent="0.25">
      <c r="A116" s="1" t="s">
        <v>109</v>
      </c>
      <c r="B116" s="1" t="s">
        <v>126</v>
      </c>
      <c r="C116" s="5">
        <v>2599</v>
      </c>
      <c r="D116" s="4" t="s">
        <v>18</v>
      </c>
      <c r="E116" s="5">
        <v>72</v>
      </c>
      <c r="F116" s="4" t="s">
        <v>118</v>
      </c>
      <c r="G116" s="5">
        <v>999</v>
      </c>
      <c r="H116" s="3">
        <v>0</v>
      </c>
      <c r="I116" s="3">
        <v>878932</v>
      </c>
      <c r="J116" s="1" t="s">
        <v>141</v>
      </c>
    </row>
    <row r="117" spans="1:10" x14ac:dyDescent="0.25">
      <c r="A117" s="1" t="s">
        <v>109</v>
      </c>
      <c r="B117" s="1" t="s">
        <v>126</v>
      </c>
      <c r="C117" s="5">
        <v>2599</v>
      </c>
      <c r="D117" s="4" t="s">
        <v>18</v>
      </c>
      <c r="E117" s="5">
        <v>72</v>
      </c>
      <c r="F117" s="4" t="s">
        <v>131</v>
      </c>
      <c r="G117" s="5">
        <v>999</v>
      </c>
      <c r="H117" s="3">
        <v>0</v>
      </c>
      <c r="I117" s="3">
        <v>1330903</v>
      </c>
      <c r="J117" s="1" t="s">
        <v>142</v>
      </c>
    </row>
    <row r="118" spans="1:10" x14ac:dyDescent="0.25">
      <c r="A118" s="1" t="s">
        <v>109</v>
      </c>
      <c r="B118" s="1" t="s">
        <v>126</v>
      </c>
      <c r="C118" s="5">
        <v>2599</v>
      </c>
      <c r="D118" s="4" t="s">
        <v>18</v>
      </c>
      <c r="E118" s="5">
        <v>72</v>
      </c>
      <c r="F118" s="4" t="s">
        <v>133</v>
      </c>
      <c r="G118" s="5">
        <v>999</v>
      </c>
      <c r="H118" s="3">
        <v>0</v>
      </c>
      <c r="I118" s="3">
        <v>303079</v>
      </c>
      <c r="J118" s="1" t="s">
        <v>143</v>
      </c>
    </row>
    <row r="119" spans="1:10" x14ac:dyDescent="0.25">
      <c r="A119" s="1" t="s">
        <v>109</v>
      </c>
      <c r="B119" s="1" t="s">
        <v>126</v>
      </c>
      <c r="C119" s="5">
        <v>2599</v>
      </c>
      <c r="D119" s="4" t="s">
        <v>18</v>
      </c>
      <c r="E119" s="5">
        <v>72</v>
      </c>
      <c r="F119" s="4" t="s">
        <v>120</v>
      </c>
      <c r="G119" s="5">
        <v>999</v>
      </c>
      <c r="H119" s="3">
        <v>0</v>
      </c>
      <c r="I119" s="3">
        <v>837749</v>
      </c>
      <c r="J119" s="1" t="s">
        <v>144</v>
      </c>
    </row>
    <row r="120" spans="1:10" x14ac:dyDescent="0.25">
      <c r="A120" s="1" t="s">
        <v>109</v>
      </c>
      <c r="B120" s="1" t="s">
        <v>126</v>
      </c>
      <c r="C120" s="5">
        <v>2599</v>
      </c>
      <c r="D120" s="4" t="s">
        <v>18</v>
      </c>
      <c r="E120" s="5">
        <v>72</v>
      </c>
      <c r="F120" s="4" t="s">
        <v>122</v>
      </c>
      <c r="G120" s="5">
        <v>999</v>
      </c>
      <c r="H120" s="3">
        <v>0</v>
      </c>
      <c r="I120" s="3">
        <v>905223</v>
      </c>
      <c r="J120" s="1" t="s">
        <v>145</v>
      </c>
    </row>
    <row r="121" spans="1:10" x14ac:dyDescent="0.25">
      <c r="A121" s="1" t="s">
        <v>109</v>
      </c>
      <c r="B121" s="1" t="s">
        <v>126</v>
      </c>
      <c r="C121" s="5">
        <v>2599</v>
      </c>
      <c r="D121" s="4" t="s">
        <v>18</v>
      </c>
      <c r="E121" s="5">
        <v>72</v>
      </c>
      <c r="F121" s="4" t="s">
        <v>124</v>
      </c>
      <c r="G121" s="5">
        <v>999</v>
      </c>
      <c r="H121" s="3">
        <v>0</v>
      </c>
      <c r="I121" s="3">
        <v>1109434</v>
      </c>
      <c r="J121" s="1" t="s">
        <v>146</v>
      </c>
    </row>
    <row r="122" spans="1:10" x14ac:dyDescent="0.25">
      <c r="A122" s="1" t="s">
        <v>109</v>
      </c>
      <c r="B122" s="1" t="s">
        <v>126</v>
      </c>
      <c r="C122" s="5">
        <v>2600</v>
      </c>
      <c r="D122" s="4" t="s">
        <v>18</v>
      </c>
      <c r="E122" s="5">
        <v>73</v>
      </c>
      <c r="F122" s="4" t="s">
        <v>112</v>
      </c>
      <c r="G122" s="5">
        <v>999</v>
      </c>
      <c r="H122" s="3">
        <v>0</v>
      </c>
      <c r="I122" s="3">
        <v>716371</v>
      </c>
      <c r="J122" s="1" t="s">
        <v>147</v>
      </c>
    </row>
    <row r="123" spans="1:10" x14ac:dyDescent="0.25">
      <c r="A123" s="1" t="s">
        <v>109</v>
      </c>
      <c r="B123" s="1" t="s">
        <v>126</v>
      </c>
      <c r="C123" s="5">
        <v>2600</v>
      </c>
      <c r="D123" s="4" t="s">
        <v>18</v>
      </c>
      <c r="E123" s="5">
        <v>73</v>
      </c>
      <c r="F123" s="4" t="s">
        <v>114</v>
      </c>
      <c r="G123" s="5">
        <v>999</v>
      </c>
      <c r="H123" s="3">
        <v>0</v>
      </c>
      <c r="I123" s="3">
        <v>640568</v>
      </c>
      <c r="J123" s="1" t="s">
        <v>148</v>
      </c>
    </row>
    <row r="124" spans="1:10" x14ac:dyDescent="0.25">
      <c r="A124" s="1" t="s">
        <v>109</v>
      </c>
      <c r="B124" s="1" t="s">
        <v>126</v>
      </c>
      <c r="C124" s="5">
        <v>2600</v>
      </c>
      <c r="D124" s="4" t="s">
        <v>18</v>
      </c>
      <c r="E124" s="5">
        <v>73</v>
      </c>
      <c r="F124" s="4" t="s">
        <v>116</v>
      </c>
      <c r="G124" s="5">
        <v>999</v>
      </c>
      <c r="H124" s="3">
        <v>0</v>
      </c>
      <c r="I124" s="3">
        <v>714438</v>
      </c>
      <c r="J124" s="1" t="s">
        <v>149</v>
      </c>
    </row>
    <row r="125" spans="1:10" x14ac:dyDescent="0.25">
      <c r="A125" s="1" t="s">
        <v>109</v>
      </c>
      <c r="B125" s="1" t="s">
        <v>126</v>
      </c>
      <c r="C125" s="5">
        <v>2600</v>
      </c>
      <c r="D125" s="4" t="s">
        <v>18</v>
      </c>
      <c r="E125" s="5">
        <v>73</v>
      </c>
      <c r="F125" s="4" t="s">
        <v>118</v>
      </c>
      <c r="G125" s="5">
        <v>999</v>
      </c>
      <c r="H125" s="3">
        <v>0</v>
      </c>
      <c r="I125" s="3">
        <v>783181</v>
      </c>
      <c r="J125" s="1" t="s">
        <v>150</v>
      </c>
    </row>
    <row r="126" spans="1:10" x14ac:dyDescent="0.25">
      <c r="A126" s="1" t="s">
        <v>109</v>
      </c>
      <c r="B126" s="1" t="s">
        <v>126</v>
      </c>
      <c r="C126" s="5">
        <v>2600</v>
      </c>
      <c r="D126" s="4" t="s">
        <v>18</v>
      </c>
      <c r="E126" s="5">
        <v>73</v>
      </c>
      <c r="F126" s="4" t="s">
        <v>131</v>
      </c>
      <c r="G126" s="5">
        <v>999</v>
      </c>
      <c r="H126" s="3">
        <v>0</v>
      </c>
      <c r="I126" s="3">
        <v>1263506</v>
      </c>
      <c r="J126" s="1" t="s">
        <v>151</v>
      </c>
    </row>
    <row r="127" spans="1:10" x14ac:dyDescent="0.25">
      <c r="A127" s="1" t="s">
        <v>109</v>
      </c>
      <c r="B127" s="1" t="s">
        <v>126</v>
      </c>
      <c r="C127" s="5">
        <v>2600</v>
      </c>
      <c r="D127" s="4" t="s">
        <v>18</v>
      </c>
      <c r="E127" s="5">
        <v>73</v>
      </c>
      <c r="F127" s="4" t="s">
        <v>133</v>
      </c>
      <c r="G127" s="5">
        <v>999</v>
      </c>
      <c r="H127" s="3">
        <v>0</v>
      </c>
      <c r="I127" s="3">
        <v>315695</v>
      </c>
      <c r="J127" s="1" t="s">
        <v>152</v>
      </c>
    </row>
    <row r="128" spans="1:10" x14ac:dyDescent="0.25">
      <c r="A128" s="1" t="s">
        <v>109</v>
      </c>
      <c r="B128" s="1" t="s">
        <v>126</v>
      </c>
      <c r="C128" s="5">
        <v>2600</v>
      </c>
      <c r="D128" s="4" t="s">
        <v>18</v>
      </c>
      <c r="E128" s="5">
        <v>73</v>
      </c>
      <c r="F128" s="4" t="s">
        <v>120</v>
      </c>
      <c r="G128" s="5">
        <v>999</v>
      </c>
      <c r="H128" s="3">
        <v>0</v>
      </c>
      <c r="I128" s="3">
        <v>773590</v>
      </c>
      <c r="J128" s="1" t="s">
        <v>153</v>
      </c>
    </row>
    <row r="129" spans="1:10" x14ac:dyDescent="0.25">
      <c r="A129" s="1" t="s">
        <v>109</v>
      </c>
      <c r="B129" s="1" t="s">
        <v>126</v>
      </c>
      <c r="C129" s="5">
        <v>2600</v>
      </c>
      <c r="D129" s="4" t="s">
        <v>18</v>
      </c>
      <c r="E129" s="5">
        <v>73</v>
      </c>
      <c r="F129" s="4" t="s">
        <v>122</v>
      </c>
      <c r="G129" s="5">
        <v>999</v>
      </c>
      <c r="H129" s="3">
        <v>0</v>
      </c>
      <c r="I129" s="3">
        <v>772383</v>
      </c>
      <c r="J129" s="1" t="s">
        <v>154</v>
      </c>
    </row>
    <row r="130" spans="1:10" x14ac:dyDescent="0.25">
      <c r="A130" s="1" t="s">
        <v>109</v>
      </c>
      <c r="B130" s="1" t="s">
        <v>126</v>
      </c>
      <c r="C130" s="5">
        <v>2600</v>
      </c>
      <c r="D130" s="4" t="s">
        <v>18</v>
      </c>
      <c r="E130" s="5">
        <v>73</v>
      </c>
      <c r="F130" s="4" t="s">
        <v>124</v>
      </c>
      <c r="G130" s="5">
        <v>999</v>
      </c>
      <c r="H130" s="3">
        <v>0</v>
      </c>
      <c r="I130" s="3">
        <v>984010</v>
      </c>
      <c r="J130" s="1" t="s">
        <v>155</v>
      </c>
    </row>
    <row r="131" spans="1:10" x14ac:dyDescent="0.25">
      <c r="A131" s="1" t="s">
        <v>109</v>
      </c>
      <c r="B131" s="1" t="s">
        <v>126</v>
      </c>
      <c r="C131" s="5">
        <v>2601</v>
      </c>
      <c r="D131" s="4" t="s">
        <v>18</v>
      </c>
      <c r="E131" s="5">
        <v>74</v>
      </c>
      <c r="F131" s="4" t="s">
        <v>112</v>
      </c>
      <c r="G131" s="5">
        <v>999</v>
      </c>
      <c r="H131" s="3">
        <v>0</v>
      </c>
      <c r="I131" s="3">
        <v>598510</v>
      </c>
      <c r="J131" s="1" t="s">
        <v>156</v>
      </c>
    </row>
    <row r="132" spans="1:10" x14ac:dyDescent="0.25">
      <c r="A132" s="1" t="s">
        <v>109</v>
      </c>
      <c r="B132" s="1" t="s">
        <v>126</v>
      </c>
      <c r="C132" s="5">
        <v>2601</v>
      </c>
      <c r="D132" s="4" t="s">
        <v>18</v>
      </c>
      <c r="E132" s="5">
        <v>74</v>
      </c>
      <c r="F132" s="4" t="s">
        <v>114</v>
      </c>
      <c r="G132" s="5">
        <v>999</v>
      </c>
      <c r="H132" s="3">
        <v>0</v>
      </c>
      <c r="I132" s="3">
        <v>706834</v>
      </c>
      <c r="J132" s="1" t="s">
        <v>157</v>
      </c>
    </row>
    <row r="133" spans="1:10" x14ac:dyDescent="0.25">
      <c r="A133" s="1" t="s">
        <v>109</v>
      </c>
      <c r="B133" s="1" t="s">
        <v>126</v>
      </c>
      <c r="C133" s="5">
        <v>2601</v>
      </c>
      <c r="D133" s="4" t="s">
        <v>18</v>
      </c>
      <c r="E133" s="5">
        <v>74</v>
      </c>
      <c r="F133" s="4" t="s">
        <v>116</v>
      </c>
      <c r="G133" s="5">
        <v>999</v>
      </c>
      <c r="H133" s="3">
        <v>0</v>
      </c>
      <c r="I133" s="3">
        <v>951606</v>
      </c>
      <c r="J133" s="1" t="s">
        <v>158</v>
      </c>
    </row>
    <row r="134" spans="1:10" x14ac:dyDescent="0.25">
      <c r="A134" s="1" t="s">
        <v>109</v>
      </c>
      <c r="B134" s="1" t="s">
        <v>126</v>
      </c>
      <c r="C134" s="5">
        <v>2601</v>
      </c>
      <c r="D134" s="4" t="s">
        <v>18</v>
      </c>
      <c r="E134" s="5">
        <v>74</v>
      </c>
      <c r="F134" s="4" t="s">
        <v>118</v>
      </c>
      <c r="G134" s="5">
        <v>999</v>
      </c>
      <c r="H134" s="3">
        <v>0</v>
      </c>
      <c r="I134" s="3">
        <v>877449</v>
      </c>
      <c r="J134" s="1" t="s">
        <v>159</v>
      </c>
    </row>
    <row r="135" spans="1:10" x14ac:dyDescent="0.25">
      <c r="A135" s="1" t="s">
        <v>109</v>
      </c>
      <c r="B135" s="1" t="s">
        <v>126</v>
      </c>
      <c r="C135" s="5">
        <v>2601</v>
      </c>
      <c r="D135" s="4" t="s">
        <v>18</v>
      </c>
      <c r="E135" s="5">
        <v>74</v>
      </c>
      <c r="F135" s="4" t="s">
        <v>131</v>
      </c>
      <c r="G135" s="5">
        <v>999</v>
      </c>
      <c r="H135" s="3">
        <v>0</v>
      </c>
      <c r="I135" s="3">
        <v>1439014</v>
      </c>
      <c r="J135" s="1" t="s">
        <v>160</v>
      </c>
    </row>
    <row r="136" spans="1:10" x14ac:dyDescent="0.25">
      <c r="A136" s="1" t="s">
        <v>109</v>
      </c>
      <c r="B136" s="1" t="s">
        <v>126</v>
      </c>
      <c r="C136" s="5">
        <v>2601</v>
      </c>
      <c r="D136" s="4" t="s">
        <v>18</v>
      </c>
      <c r="E136" s="5">
        <v>74</v>
      </c>
      <c r="F136" s="4" t="s">
        <v>133</v>
      </c>
      <c r="G136" s="5">
        <v>999</v>
      </c>
      <c r="H136" s="3">
        <v>0</v>
      </c>
      <c r="I136" s="3">
        <v>254613</v>
      </c>
      <c r="J136" s="1" t="s">
        <v>161</v>
      </c>
    </row>
    <row r="137" spans="1:10" x14ac:dyDescent="0.25">
      <c r="A137" s="1" t="s">
        <v>109</v>
      </c>
      <c r="B137" s="1" t="s">
        <v>126</v>
      </c>
      <c r="C137" s="5">
        <v>2601</v>
      </c>
      <c r="D137" s="4" t="s">
        <v>18</v>
      </c>
      <c r="E137" s="5">
        <v>74</v>
      </c>
      <c r="F137" s="4" t="s">
        <v>120</v>
      </c>
      <c r="G137" s="5">
        <v>999</v>
      </c>
      <c r="H137" s="3">
        <v>0</v>
      </c>
      <c r="I137" s="3">
        <v>754679</v>
      </c>
      <c r="J137" s="1" t="s">
        <v>162</v>
      </c>
    </row>
    <row r="138" spans="1:10" x14ac:dyDescent="0.25">
      <c r="A138" s="1" t="s">
        <v>109</v>
      </c>
      <c r="B138" s="1" t="s">
        <v>126</v>
      </c>
      <c r="C138" s="5">
        <v>2601</v>
      </c>
      <c r="D138" s="4" t="s">
        <v>18</v>
      </c>
      <c r="E138" s="5">
        <v>74</v>
      </c>
      <c r="F138" s="4" t="s">
        <v>122</v>
      </c>
      <c r="G138" s="5">
        <v>999</v>
      </c>
      <c r="H138" s="3">
        <v>0</v>
      </c>
      <c r="I138" s="3">
        <v>653459</v>
      </c>
      <c r="J138" s="1" t="s">
        <v>163</v>
      </c>
    </row>
    <row r="139" spans="1:10" x14ac:dyDescent="0.25">
      <c r="A139" s="1" t="s">
        <v>109</v>
      </c>
      <c r="B139" s="1" t="s">
        <v>126</v>
      </c>
      <c r="C139" s="5">
        <v>2601</v>
      </c>
      <c r="D139" s="4" t="s">
        <v>18</v>
      </c>
      <c r="E139" s="5">
        <v>74</v>
      </c>
      <c r="F139" s="4" t="s">
        <v>124</v>
      </c>
      <c r="G139" s="5">
        <v>999</v>
      </c>
      <c r="H139" s="3">
        <v>0</v>
      </c>
      <c r="I139" s="3">
        <v>809652</v>
      </c>
      <c r="J139" s="1" t="s">
        <v>164</v>
      </c>
    </row>
    <row r="140" spans="1:10" x14ac:dyDescent="0.25">
      <c r="A140" s="1" t="s">
        <v>109</v>
      </c>
      <c r="B140" s="1" t="s">
        <v>126</v>
      </c>
      <c r="C140" s="5">
        <v>2603</v>
      </c>
      <c r="D140" s="4" t="s">
        <v>18</v>
      </c>
      <c r="E140" s="5">
        <v>75</v>
      </c>
      <c r="F140" s="4" t="s">
        <v>112</v>
      </c>
      <c r="G140" s="5">
        <v>999</v>
      </c>
      <c r="H140" s="3">
        <v>0</v>
      </c>
      <c r="I140" s="3">
        <v>590226</v>
      </c>
      <c r="J140" s="1" t="s">
        <v>165</v>
      </c>
    </row>
    <row r="141" spans="1:10" x14ac:dyDescent="0.25">
      <c r="A141" s="1" t="s">
        <v>109</v>
      </c>
      <c r="B141" s="1" t="s">
        <v>126</v>
      </c>
      <c r="C141" s="5">
        <v>2603</v>
      </c>
      <c r="D141" s="4" t="s">
        <v>18</v>
      </c>
      <c r="E141" s="5">
        <v>75</v>
      </c>
      <c r="F141" s="4" t="s">
        <v>114</v>
      </c>
      <c r="G141" s="5">
        <v>999</v>
      </c>
      <c r="H141" s="3">
        <v>0</v>
      </c>
      <c r="I141" s="3">
        <v>731845</v>
      </c>
      <c r="J141" s="1" t="s">
        <v>166</v>
      </c>
    </row>
    <row r="142" spans="1:10" x14ac:dyDescent="0.25">
      <c r="A142" s="1" t="s">
        <v>109</v>
      </c>
      <c r="B142" s="1" t="s">
        <v>126</v>
      </c>
      <c r="C142" s="5">
        <v>2603</v>
      </c>
      <c r="D142" s="4" t="s">
        <v>18</v>
      </c>
      <c r="E142" s="5">
        <v>75</v>
      </c>
      <c r="F142" s="4" t="s">
        <v>116</v>
      </c>
      <c r="G142" s="5">
        <v>999</v>
      </c>
      <c r="H142" s="3">
        <v>0</v>
      </c>
      <c r="I142" s="3">
        <v>928685</v>
      </c>
      <c r="J142" s="1" t="s">
        <v>167</v>
      </c>
    </row>
    <row r="143" spans="1:10" x14ac:dyDescent="0.25">
      <c r="A143" s="1" t="s">
        <v>109</v>
      </c>
      <c r="B143" s="1" t="s">
        <v>126</v>
      </c>
      <c r="C143" s="5">
        <v>2603</v>
      </c>
      <c r="D143" s="4" t="s">
        <v>18</v>
      </c>
      <c r="E143" s="5">
        <v>75</v>
      </c>
      <c r="F143" s="4" t="s">
        <v>118</v>
      </c>
      <c r="G143" s="5">
        <v>999</v>
      </c>
      <c r="H143" s="3">
        <v>0</v>
      </c>
      <c r="I143" s="3">
        <v>891400</v>
      </c>
      <c r="J143" s="1" t="s">
        <v>168</v>
      </c>
    </row>
    <row r="144" spans="1:10" x14ac:dyDescent="0.25">
      <c r="A144" s="1" t="s">
        <v>109</v>
      </c>
      <c r="B144" s="1" t="s">
        <v>126</v>
      </c>
      <c r="C144" s="5">
        <v>2603</v>
      </c>
      <c r="D144" s="4" t="s">
        <v>18</v>
      </c>
      <c r="E144" s="5">
        <v>75</v>
      </c>
      <c r="F144" s="4" t="s">
        <v>131</v>
      </c>
      <c r="G144" s="5">
        <v>999</v>
      </c>
      <c r="H144" s="3">
        <v>0</v>
      </c>
      <c r="I144" s="3">
        <v>1501147</v>
      </c>
      <c r="J144" s="1" t="s">
        <v>169</v>
      </c>
    </row>
    <row r="145" spans="1:10" x14ac:dyDescent="0.25">
      <c r="A145" s="1" t="s">
        <v>109</v>
      </c>
      <c r="B145" s="1" t="s">
        <v>126</v>
      </c>
      <c r="C145" s="5">
        <v>2603</v>
      </c>
      <c r="D145" s="4" t="s">
        <v>18</v>
      </c>
      <c r="E145" s="5">
        <v>75</v>
      </c>
      <c r="F145" s="4" t="s">
        <v>133</v>
      </c>
      <c r="G145" s="5">
        <v>999</v>
      </c>
      <c r="H145" s="3">
        <v>0</v>
      </c>
      <c r="I145" s="3">
        <v>241997</v>
      </c>
      <c r="J145" s="1" t="s">
        <v>170</v>
      </c>
    </row>
    <row r="146" spans="1:10" x14ac:dyDescent="0.25">
      <c r="A146" s="1" t="s">
        <v>109</v>
      </c>
      <c r="B146" s="1" t="s">
        <v>126</v>
      </c>
      <c r="C146" s="5">
        <v>2603</v>
      </c>
      <c r="D146" s="4" t="s">
        <v>18</v>
      </c>
      <c r="E146" s="5">
        <v>75</v>
      </c>
      <c r="F146" s="4" t="s">
        <v>120</v>
      </c>
      <c r="G146" s="5">
        <v>999</v>
      </c>
      <c r="H146" s="3">
        <v>0</v>
      </c>
      <c r="I146" s="3">
        <v>770645</v>
      </c>
      <c r="J146" s="1" t="s">
        <v>171</v>
      </c>
    </row>
    <row r="147" spans="1:10" x14ac:dyDescent="0.25">
      <c r="A147" s="1" t="s">
        <v>109</v>
      </c>
      <c r="B147" s="1" t="s">
        <v>126</v>
      </c>
      <c r="C147" s="5">
        <v>2603</v>
      </c>
      <c r="D147" s="4" t="s">
        <v>18</v>
      </c>
      <c r="E147" s="5">
        <v>75</v>
      </c>
      <c r="F147" s="4" t="s">
        <v>122</v>
      </c>
      <c r="G147" s="5">
        <v>999</v>
      </c>
      <c r="H147" s="3">
        <v>0</v>
      </c>
      <c r="I147" s="3">
        <v>889595</v>
      </c>
      <c r="J147" s="1" t="s">
        <v>172</v>
      </c>
    </row>
    <row r="148" spans="1:10" x14ac:dyDescent="0.25">
      <c r="A148" s="1" t="s">
        <v>109</v>
      </c>
      <c r="B148" s="1" t="s">
        <v>126</v>
      </c>
      <c r="C148" s="5">
        <v>2603</v>
      </c>
      <c r="D148" s="4" t="s">
        <v>18</v>
      </c>
      <c r="E148" s="5">
        <v>75</v>
      </c>
      <c r="F148" s="4" t="s">
        <v>124</v>
      </c>
      <c r="G148" s="5">
        <v>999</v>
      </c>
      <c r="H148" s="3">
        <v>0</v>
      </c>
      <c r="I148" s="3">
        <v>875097</v>
      </c>
      <c r="J148" s="1" t="s">
        <v>173</v>
      </c>
    </row>
    <row r="149" spans="1:10" s="11" customFormat="1" x14ac:dyDescent="0.25">
      <c r="A149" s="6"/>
      <c r="B149" s="6" t="s">
        <v>86</v>
      </c>
      <c r="C149" s="7"/>
      <c r="D149" s="8"/>
      <c r="E149" s="7"/>
      <c r="F149" s="8"/>
      <c r="G149" s="7"/>
      <c r="H149" s="9">
        <f>SUM(H97:H148)</f>
        <v>2257904</v>
      </c>
      <c r="I149" s="9">
        <f>SUM(I97:I148)</f>
        <v>34709243</v>
      </c>
      <c r="J149" s="10">
        <f>I149-H149</f>
        <v>32451339</v>
      </c>
    </row>
    <row r="150" spans="1:10" x14ac:dyDescent="0.25">
      <c r="A150" s="1"/>
      <c r="B150" s="1"/>
      <c r="C150" s="5"/>
      <c r="D150" s="4"/>
      <c r="E150" s="5"/>
      <c r="F150" s="4"/>
      <c r="G150" s="5"/>
      <c r="J150" s="1"/>
    </row>
    <row r="152" spans="1:10" x14ac:dyDescent="0.25">
      <c r="A152" s="1" t="s">
        <v>6</v>
      </c>
      <c r="B152" s="1" t="s">
        <v>7</v>
      </c>
      <c r="C152" s="4" t="s">
        <v>8</v>
      </c>
      <c r="D152" s="4" t="s">
        <v>9</v>
      </c>
      <c r="E152" s="4" t="s">
        <v>10</v>
      </c>
      <c r="F152" s="4" t="s">
        <v>11</v>
      </c>
      <c r="G152" s="4" t="s">
        <v>12</v>
      </c>
      <c r="H152" s="3" t="s">
        <v>13</v>
      </c>
      <c r="I152" s="3" t="s">
        <v>14</v>
      </c>
      <c r="J152" s="1" t="s">
        <v>15</v>
      </c>
    </row>
    <row r="153" spans="1:10" x14ac:dyDescent="0.25">
      <c r="A153" s="1" t="s">
        <v>174</v>
      </c>
      <c r="B153" s="1" t="s">
        <v>17</v>
      </c>
      <c r="C153" s="5">
        <v>3232</v>
      </c>
      <c r="D153" s="4" t="s">
        <v>18</v>
      </c>
      <c r="E153" s="5">
        <v>140</v>
      </c>
      <c r="F153" s="4" t="s">
        <v>19</v>
      </c>
      <c r="G153" s="5">
        <v>217</v>
      </c>
      <c r="H153" s="3">
        <v>0</v>
      </c>
      <c r="I153" s="3">
        <v>200984</v>
      </c>
      <c r="J153" s="1" t="s">
        <v>175</v>
      </c>
    </row>
    <row r="154" spans="1:10" x14ac:dyDescent="0.25">
      <c r="A154" s="1" t="s">
        <v>174</v>
      </c>
      <c r="B154" s="1" t="s">
        <v>17</v>
      </c>
      <c r="C154" s="5">
        <v>3232</v>
      </c>
      <c r="D154" s="4" t="s">
        <v>18</v>
      </c>
      <c r="E154" s="5">
        <v>140</v>
      </c>
      <c r="F154" s="4" t="s">
        <v>23</v>
      </c>
      <c r="G154" s="5">
        <v>217</v>
      </c>
      <c r="H154" s="3">
        <v>0</v>
      </c>
      <c r="I154" s="3">
        <v>2173718</v>
      </c>
      <c r="J154" s="1" t="s">
        <v>176</v>
      </c>
    </row>
    <row r="155" spans="1:10" x14ac:dyDescent="0.25">
      <c r="A155" s="1" t="s">
        <v>174</v>
      </c>
      <c r="B155" s="1" t="s">
        <v>17</v>
      </c>
      <c r="C155" s="5">
        <v>3232</v>
      </c>
      <c r="D155" s="4" t="s">
        <v>18</v>
      </c>
      <c r="E155" s="5">
        <v>140</v>
      </c>
      <c r="F155" s="4" t="s">
        <v>25</v>
      </c>
      <c r="G155" s="5">
        <v>217</v>
      </c>
      <c r="H155" s="3">
        <v>0</v>
      </c>
      <c r="I155" s="3">
        <v>818724</v>
      </c>
      <c r="J155" s="1" t="s">
        <v>177</v>
      </c>
    </row>
    <row r="156" spans="1:10" x14ac:dyDescent="0.25">
      <c r="A156" s="1" t="s">
        <v>174</v>
      </c>
      <c r="B156" s="1" t="s">
        <v>17</v>
      </c>
      <c r="C156" s="5">
        <v>3232</v>
      </c>
      <c r="D156" s="4" t="s">
        <v>18</v>
      </c>
      <c r="E156" s="5">
        <v>140</v>
      </c>
      <c r="F156" s="4" t="s">
        <v>27</v>
      </c>
      <c r="G156" s="5">
        <v>217</v>
      </c>
      <c r="H156" s="3">
        <v>0</v>
      </c>
      <c r="I156" s="3">
        <v>2519471</v>
      </c>
      <c r="J156" s="1" t="s">
        <v>178</v>
      </c>
    </row>
    <row r="157" spans="1:10" x14ac:dyDescent="0.25">
      <c r="A157" s="1" t="s">
        <v>174</v>
      </c>
      <c r="B157" s="1" t="s">
        <v>17</v>
      </c>
      <c r="C157" s="5">
        <v>3232</v>
      </c>
      <c r="D157" s="4" t="s">
        <v>18</v>
      </c>
      <c r="E157" s="5">
        <v>140</v>
      </c>
      <c r="F157" s="4" t="s">
        <v>29</v>
      </c>
      <c r="G157" s="5">
        <v>217</v>
      </c>
      <c r="H157" s="3">
        <v>0</v>
      </c>
      <c r="I157" s="3">
        <v>1703868</v>
      </c>
      <c r="J157" s="1" t="s">
        <v>179</v>
      </c>
    </row>
    <row r="158" spans="1:10" x14ac:dyDescent="0.25">
      <c r="A158" s="1" t="s">
        <v>174</v>
      </c>
      <c r="B158" s="1" t="s">
        <v>17</v>
      </c>
      <c r="C158" s="5">
        <v>3232</v>
      </c>
      <c r="D158" s="4" t="s">
        <v>18</v>
      </c>
      <c r="E158" s="5">
        <v>140</v>
      </c>
      <c r="F158" s="4" t="s">
        <v>31</v>
      </c>
      <c r="G158" s="5">
        <v>217</v>
      </c>
      <c r="H158" s="3">
        <v>0</v>
      </c>
      <c r="I158" s="3">
        <v>1291414</v>
      </c>
      <c r="J158" s="1" t="s">
        <v>180</v>
      </c>
    </row>
    <row r="159" spans="1:10" x14ac:dyDescent="0.25">
      <c r="A159" s="1" t="s">
        <v>174</v>
      </c>
      <c r="B159" s="1" t="s">
        <v>17</v>
      </c>
      <c r="C159" s="5">
        <v>3232</v>
      </c>
      <c r="D159" s="4" t="s">
        <v>18</v>
      </c>
      <c r="E159" s="5">
        <v>140</v>
      </c>
      <c r="F159" s="4" t="s">
        <v>33</v>
      </c>
      <c r="G159" s="5">
        <v>217</v>
      </c>
      <c r="H159" s="3">
        <v>0</v>
      </c>
      <c r="I159" s="3">
        <v>800030</v>
      </c>
      <c r="J159" s="1" t="s">
        <v>181</v>
      </c>
    </row>
    <row r="160" spans="1:10" x14ac:dyDescent="0.25">
      <c r="A160" s="1" t="s">
        <v>174</v>
      </c>
      <c r="B160" s="1" t="s">
        <v>17</v>
      </c>
      <c r="C160" s="5">
        <v>3232</v>
      </c>
      <c r="D160" s="4" t="s">
        <v>18</v>
      </c>
      <c r="E160" s="5">
        <v>140</v>
      </c>
      <c r="F160" s="4" t="s">
        <v>35</v>
      </c>
      <c r="G160" s="5">
        <v>217</v>
      </c>
      <c r="H160" s="3">
        <v>0</v>
      </c>
      <c r="I160" s="3">
        <v>889900</v>
      </c>
      <c r="J160" s="1" t="s">
        <v>182</v>
      </c>
    </row>
    <row r="161" spans="1:10" x14ac:dyDescent="0.25">
      <c r="A161" s="1" t="s">
        <v>174</v>
      </c>
      <c r="B161" s="1" t="s">
        <v>17</v>
      </c>
      <c r="C161" s="5">
        <v>3232</v>
      </c>
      <c r="D161" s="4" t="s">
        <v>18</v>
      </c>
      <c r="E161" s="5">
        <v>140</v>
      </c>
      <c r="F161" s="4" t="s">
        <v>37</v>
      </c>
      <c r="G161" s="5">
        <v>217</v>
      </c>
      <c r="H161" s="3">
        <v>0</v>
      </c>
      <c r="I161" s="3">
        <v>310792</v>
      </c>
      <c r="J161" s="1" t="s">
        <v>183</v>
      </c>
    </row>
    <row r="162" spans="1:10" x14ac:dyDescent="0.25">
      <c r="A162" s="1" t="s">
        <v>174</v>
      </c>
      <c r="B162" s="1" t="s">
        <v>17</v>
      </c>
      <c r="C162" s="5">
        <v>3232</v>
      </c>
      <c r="D162" s="4" t="s">
        <v>18</v>
      </c>
      <c r="E162" s="5">
        <v>140</v>
      </c>
      <c r="F162" s="4" t="s">
        <v>39</v>
      </c>
      <c r="G162" s="5">
        <v>217</v>
      </c>
      <c r="H162" s="3">
        <v>0</v>
      </c>
      <c r="I162" s="3">
        <v>1184834</v>
      </c>
      <c r="J162" s="1" t="s">
        <v>184</v>
      </c>
    </row>
    <row r="163" spans="1:10" x14ac:dyDescent="0.25">
      <c r="A163" s="1" t="s">
        <v>174</v>
      </c>
      <c r="B163" s="1" t="s">
        <v>17</v>
      </c>
      <c r="C163" s="5">
        <v>3232</v>
      </c>
      <c r="D163" s="4" t="s">
        <v>18</v>
      </c>
      <c r="E163" s="5">
        <v>140</v>
      </c>
      <c r="F163" s="4" t="s">
        <v>43</v>
      </c>
      <c r="G163" s="5">
        <v>217</v>
      </c>
      <c r="H163" s="3">
        <v>0</v>
      </c>
      <c r="I163" s="3">
        <v>1299978</v>
      </c>
      <c r="J163" s="1" t="s">
        <v>185</v>
      </c>
    </row>
    <row r="164" spans="1:10" s="11" customFormat="1" x14ac:dyDescent="0.25">
      <c r="A164" s="6"/>
      <c r="B164" s="6" t="s">
        <v>86</v>
      </c>
      <c r="C164" s="7"/>
      <c r="D164" s="8"/>
      <c r="E164" s="7"/>
      <c r="F164" s="8"/>
      <c r="G164" s="7"/>
      <c r="H164" s="9"/>
      <c r="I164" s="9">
        <f>SUM(I153:I163)</f>
        <v>13193713</v>
      </c>
      <c r="J164" s="6"/>
    </row>
    <row r="165" spans="1:10" x14ac:dyDescent="0.25">
      <c r="A165" s="1"/>
      <c r="B165" s="1"/>
      <c r="C165" s="5"/>
      <c r="D165" s="4"/>
      <c r="E165" s="5"/>
      <c r="F165" s="4"/>
      <c r="G165" s="5"/>
      <c r="J165" s="1"/>
    </row>
    <row r="167" spans="1:10" x14ac:dyDescent="0.25">
      <c r="A167" s="1" t="s">
        <v>6</v>
      </c>
      <c r="B167" s="1" t="s">
        <v>7</v>
      </c>
      <c r="C167" s="4" t="s">
        <v>8</v>
      </c>
      <c r="D167" s="4" t="s">
        <v>9</v>
      </c>
      <c r="E167" s="4" t="s">
        <v>10</v>
      </c>
      <c r="F167" s="4" t="s">
        <v>11</v>
      </c>
      <c r="G167" s="4" t="s">
        <v>12</v>
      </c>
      <c r="H167" s="3" t="s">
        <v>13</v>
      </c>
      <c r="I167" s="3" t="s">
        <v>14</v>
      </c>
      <c r="J167" s="1" t="s">
        <v>15</v>
      </c>
    </row>
    <row r="168" spans="1:10" x14ac:dyDescent="0.25">
      <c r="A168" s="1" t="s">
        <v>186</v>
      </c>
      <c r="B168" s="1" t="s">
        <v>17</v>
      </c>
      <c r="C168" s="5">
        <v>3233</v>
      </c>
      <c r="D168" s="4" t="s">
        <v>18</v>
      </c>
      <c r="E168" s="5">
        <v>139</v>
      </c>
      <c r="F168" s="4" t="s">
        <v>19</v>
      </c>
      <c r="G168" s="5">
        <v>217</v>
      </c>
      <c r="H168" s="3">
        <v>0</v>
      </c>
      <c r="I168" s="3">
        <v>2114249</v>
      </c>
      <c r="J168" s="1" t="s">
        <v>187</v>
      </c>
    </row>
    <row r="169" spans="1:10" x14ac:dyDescent="0.25">
      <c r="A169" s="1" t="s">
        <v>186</v>
      </c>
      <c r="B169" s="1" t="s">
        <v>17</v>
      </c>
      <c r="C169" s="5">
        <v>3233</v>
      </c>
      <c r="D169" s="4" t="s">
        <v>18</v>
      </c>
      <c r="E169" s="5">
        <v>139</v>
      </c>
      <c r="F169" s="4" t="s">
        <v>23</v>
      </c>
      <c r="G169" s="5">
        <v>217</v>
      </c>
      <c r="H169" s="3">
        <v>0</v>
      </c>
      <c r="I169" s="3">
        <v>21384826</v>
      </c>
      <c r="J169" s="1" t="s">
        <v>188</v>
      </c>
    </row>
    <row r="170" spans="1:10" x14ac:dyDescent="0.25">
      <c r="A170" s="1" t="s">
        <v>186</v>
      </c>
      <c r="B170" s="1" t="s">
        <v>17</v>
      </c>
      <c r="C170" s="5">
        <v>3233</v>
      </c>
      <c r="D170" s="4" t="s">
        <v>18</v>
      </c>
      <c r="E170" s="5">
        <v>139</v>
      </c>
      <c r="F170" s="4" t="s">
        <v>25</v>
      </c>
      <c r="G170" s="5">
        <v>217</v>
      </c>
      <c r="H170" s="3">
        <v>0</v>
      </c>
      <c r="I170" s="3">
        <v>8430253</v>
      </c>
      <c r="J170" s="1" t="s">
        <v>189</v>
      </c>
    </row>
    <row r="171" spans="1:10" x14ac:dyDescent="0.25">
      <c r="A171" s="1" t="s">
        <v>186</v>
      </c>
      <c r="B171" s="1" t="s">
        <v>17</v>
      </c>
      <c r="C171" s="5">
        <v>3233</v>
      </c>
      <c r="D171" s="4" t="s">
        <v>18</v>
      </c>
      <c r="E171" s="5">
        <v>139</v>
      </c>
      <c r="F171" s="4" t="s">
        <v>27</v>
      </c>
      <c r="G171" s="5">
        <v>217</v>
      </c>
      <c r="H171" s="3">
        <v>0</v>
      </c>
      <c r="I171" s="3">
        <v>11998837</v>
      </c>
      <c r="J171" s="1" t="s">
        <v>190</v>
      </c>
    </row>
    <row r="172" spans="1:10" x14ac:dyDescent="0.25">
      <c r="A172" s="1" t="s">
        <v>186</v>
      </c>
      <c r="B172" s="1" t="s">
        <v>17</v>
      </c>
      <c r="C172" s="5">
        <v>3233</v>
      </c>
      <c r="D172" s="4" t="s">
        <v>18</v>
      </c>
      <c r="E172" s="5">
        <v>139</v>
      </c>
      <c r="F172" s="4" t="s">
        <v>29</v>
      </c>
      <c r="G172" s="5">
        <v>217</v>
      </c>
      <c r="H172" s="3">
        <v>0</v>
      </c>
      <c r="I172" s="3">
        <v>11607434</v>
      </c>
      <c r="J172" s="1" t="s">
        <v>191</v>
      </c>
    </row>
    <row r="173" spans="1:10" x14ac:dyDescent="0.25">
      <c r="A173" s="1" t="s">
        <v>186</v>
      </c>
      <c r="B173" s="1" t="s">
        <v>17</v>
      </c>
      <c r="C173" s="5">
        <v>3233</v>
      </c>
      <c r="D173" s="4" t="s">
        <v>18</v>
      </c>
      <c r="E173" s="5">
        <v>139</v>
      </c>
      <c r="F173" s="4" t="s">
        <v>31</v>
      </c>
      <c r="G173" s="5">
        <v>217</v>
      </c>
      <c r="H173" s="3">
        <v>0</v>
      </c>
      <c r="I173" s="3">
        <v>15145752</v>
      </c>
      <c r="J173" s="1" t="s">
        <v>192</v>
      </c>
    </row>
    <row r="174" spans="1:10" x14ac:dyDescent="0.25">
      <c r="A174" s="1" t="s">
        <v>186</v>
      </c>
      <c r="B174" s="1" t="s">
        <v>17</v>
      </c>
      <c r="C174" s="5">
        <v>3233</v>
      </c>
      <c r="D174" s="4" t="s">
        <v>18</v>
      </c>
      <c r="E174" s="5">
        <v>139</v>
      </c>
      <c r="F174" s="4" t="s">
        <v>33</v>
      </c>
      <c r="G174" s="5">
        <v>217</v>
      </c>
      <c r="H174" s="3">
        <v>0</v>
      </c>
      <c r="I174" s="3">
        <v>5466883</v>
      </c>
      <c r="J174" s="1" t="s">
        <v>193</v>
      </c>
    </row>
    <row r="175" spans="1:10" x14ac:dyDescent="0.25">
      <c r="A175" s="1" t="s">
        <v>186</v>
      </c>
      <c r="B175" s="1" t="s">
        <v>17</v>
      </c>
      <c r="C175" s="5">
        <v>3233</v>
      </c>
      <c r="D175" s="4" t="s">
        <v>18</v>
      </c>
      <c r="E175" s="5">
        <v>139</v>
      </c>
      <c r="F175" s="4" t="s">
        <v>35</v>
      </c>
      <c r="G175" s="5">
        <v>217</v>
      </c>
      <c r="H175" s="3">
        <v>0</v>
      </c>
      <c r="I175" s="3">
        <v>5705358</v>
      </c>
      <c r="J175" s="1" t="s">
        <v>194</v>
      </c>
    </row>
    <row r="176" spans="1:10" x14ac:dyDescent="0.25">
      <c r="A176" s="1" t="s">
        <v>186</v>
      </c>
      <c r="B176" s="1" t="s">
        <v>17</v>
      </c>
      <c r="C176" s="5">
        <v>3233</v>
      </c>
      <c r="D176" s="4" t="s">
        <v>18</v>
      </c>
      <c r="E176" s="5">
        <v>139</v>
      </c>
      <c r="F176" s="4" t="s">
        <v>37</v>
      </c>
      <c r="G176" s="5">
        <v>217</v>
      </c>
      <c r="H176" s="3">
        <v>0</v>
      </c>
      <c r="I176" s="3">
        <v>5679345</v>
      </c>
      <c r="J176" s="1" t="s">
        <v>195</v>
      </c>
    </row>
    <row r="177" spans="1:10" x14ac:dyDescent="0.25">
      <c r="A177" s="1" t="s">
        <v>186</v>
      </c>
      <c r="B177" s="1" t="s">
        <v>17</v>
      </c>
      <c r="C177" s="5">
        <v>3233</v>
      </c>
      <c r="D177" s="4" t="s">
        <v>18</v>
      </c>
      <c r="E177" s="5">
        <v>139</v>
      </c>
      <c r="F177" s="4" t="s">
        <v>39</v>
      </c>
      <c r="G177" s="5">
        <v>217</v>
      </c>
      <c r="H177" s="3">
        <v>0</v>
      </c>
      <c r="I177" s="3">
        <v>12083156</v>
      </c>
      <c r="J177" s="1" t="s">
        <v>196</v>
      </c>
    </row>
    <row r="178" spans="1:10" x14ac:dyDescent="0.25">
      <c r="A178" s="1" t="s">
        <v>186</v>
      </c>
      <c r="B178" s="1" t="s">
        <v>17</v>
      </c>
      <c r="C178" s="5">
        <v>3233</v>
      </c>
      <c r="D178" s="4" t="s">
        <v>18</v>
      </c>
      <c r="E178" s="5">
        <v>139</v>
      </c>
      <c r="F178" s="4" t="s">
        <v>43</v>
      </c>
      <c r="G178" s="5">
        <v>217</v>
      </c>
      <c r="H178" s="3">
        <v>0</v>
      </c>
      <c r="I178" s="3">
        <v>11400664</v>
      </c>
      <c r="J178" s="1" t="s">
        <v>197</v>
      </c>
    </row>
    <row r="179" spans="1:10" s="11" customFormat="1" x14ac:dyDescent="0.25">
      <c r="A179" s="6"/>
      <c r="B179" s="6" t="s">
        <v>86</v>
      </c>
      <c r="C179" s="7"/>
      <c r="D179" s="8"/>
      <c r="E179" s="7"/>
      <c r="F179" s="8"/>
      <c r="G179" s="7"/>
      <c r="H179" s="9"/>
      <c r="I179" s="9">
        <f>SUM(I168:I178)</f>
        <v>111016757</v>
      </c>
      <c r="J179" s="6"/>
    </row>
    <row r="180" spans="1:10" x14ac:dyDescent="0.25">
      <c r="A180" s="1"/>
      <c r="B180" s="1"/>
      <c r="C180" s="5"/>
      <c r="D180" s="4"/>
      <c r="E180" s="5"/>
      <c r="F180" s="4"/>
      <c r="G180" s="5"/>
      <c r="J180" s="1"/>
    </row>
    <row r="182" spans="1:10" x14ac:dyDescent="0.25">
      <c r="A182" s="1" t="s">
        <v>6</v>
      </c>
      <c r="B182" s="1" t="s">
        <v>7</v>
      </c>
      <c r="C182" s="4" t="s">
        <v>8</v>
      </c>
      <c r="D182" s="4" t="s">
        <v>9</v>
      </c>
      <c r="E182" s="4" t="s">
        <v>10</v>
      </c>
      <c r="F182" s="4" t="s">
        <v>11</v>
      </c>
      <c r="G182" s="4" t="s">
        <v>12</v>
      </c>
      <c r="H182" s="3" t="s">
        <v>13</v>
      </c>
      <c r="I182" s="3" t="s">
        <v>14</v>
      </c>
      <c r="J182" s="1" t="s">
        <v>15</v>
      </c>
    </row>
    <row r="183" spans="1:10" x14ac:dyDescent="0.25">
      <c r="A183" s="1" t="s">
        <v>198</v>
      </c>
      <c r="B183" s="1" t="s">
        <v>17</v>
      </c>
      <c r="C183" s="5">
        <v>3021</v>
      </c>
      <c r="D183" s="4" t="s">
        <v>18</v>
      </c>
      <c r="E183" s="5">
        <v>133</v>
      </c>
      <c r="F183" s="4" t="s">
        <v>69</v>
      </c>
      <c r="G183" s="5">
        <v>228</v>
      </c>
      <c r="H183" s="3">
        <v>0</v>
      </c>
      <c r="I183" s="3">
        <v>100000000</v>
      </c>
      <c r="J183" s="1" t="s">
        <v>199</v>
      </c>
    </row>
    <row r="184" spans="1:10" s="11" customFormat="1" x14ac:dyDescent="0.25">
      <c r="A184" s="6"/>
      <c r="B184" s="6" t="s">
        <v>86</v>
      </c>
      <c r="C184" s="7"/>
      <c r="D184" s="8"/>
      <c r="E184" s="7"/>
      <c r="F184" s="8"/>
      <c r="G184" s="7"/>
      <c r="H184" s="9"/>
      <c r="I184" s="9">
        <f>SUM(I183)</f>
        <v>100000000</v>
      </c>
      <c r="J184" s="6"/>
    </row>
    <row r="185" spans="1:10" x14ac:dyDescent="0.25">
      <c r="A185" s="1"/>
      <c r="B185" s="1"/>
      <c r="C185" s="5"/>
      <c r="D185" s="4"/>
      <c r="E185" s="5"/>
      <c r="F185" s="4"/>
      <c r="G185" s="5"/>
      <c r="J185" s="1"/>
    </row>
    <row r="187" spans="1:10" x14ac:dyDescent="0.25">
      <c r="A187" s="1" t="s">
        <v>6</v>
      </c>
      <c r="B187" s="1" t="s">
        <v>7</v>
      </c>
      <c r="C187" s="4" t="s">
        <v>8</v>
      </c>
      <c r="D187" s="4" t="s">
        <v>9</v>
      </c>
      <c r="E187" s="4" t="s">
        <v>10</v>
      </c>
      <c r="F187" s="4" t="s">
        <v>11</v>
      </c>
      <c r="G187" s="4" t="s">
        <v>12</v>
      </c>
      <c r="H187" s="3" t="s">
        <v>13</v>
      </c>
      <c r="I187" s="3" t="s">
        <v>14</v>
      </c>
      <c r="J187" s="1" t="s">
        <v>15</v>
      </c>
    </row>
    <row r="188" spans="1:10" x14ac:dyDescent="0.25">
      <c r="A188" s="1" t="s">
        <v>200</v>
      </c>
      <c r="B188" s="1" t="s">
        <v>201</v>
      </c>
      <c r="C188" s="5">
        <v>2460</v>
      </c>
      <c r="D188" s="4" t="s">
        <v>18</v>
      </c>
      <c r="E188" s="5">
        <v>65</v>
      </c>
      <c r="F188" s="4" t="s">
        <v>69</v>
      </c>
      <c r="G188" s="5">
        <v>212</v>
      </c>
      <c r="H188" s="3">
        <v>0</v>
      </c>
      <c r="I188" s="3">
        <v>20500000</v>
      </c>
      <c r="J188" s="1" t="s">
        <v>202</v>
      </c>
    </row>
    <row r="189" spans="1:10" s="11" customFormat="1" x14ac:dyDescent="0.25">
      <c r="B189" s="11" t="s">
        <v>86</v>
      </c>
      <c r="C189" s="12"/>
      <c r="D189" s="12"/>
      <c r="E189" s="12"/>
      <c r="F189" s="12"/>
      <c r="G189" s="12"/>
      <c r="H189" s="9"/>
      <c r="I189" s="9">
        <f>SUM(I188)</f>
        <v>20500000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2018-06-18T14:42:41Z</dcterms:created>
  <dcterms:modified xsi:type="dcterms:W3CDTF">2018-06-21T18:37:59Z</dcterms:modified>
</cp:coreProperties>
</file>